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5480" windowHeight="9405" activeTab="2"/>
  </bookViews>
  <sheets>
    <sheet name="Instruction" sheetId="3" r:id="rId1"/>
    <sheet name="INPUT" sheetId="1" r:id="rId2"/>
    <sheet name="GROUPS" sheetId="2" r:id="rId3"/>
  </sheets>
  <definedNames>
    <definedName name="_xlnm.Print_Area" localSheetId="2">GROUPS!$A$1:$L$50</definedName>
    <definedName name="_xlnm.Print_Area" localSheetId="1">INPUT!$A$1:$E$57</definedName>
  </definedNames>
  <calcPr calcId="125725"/>
</workbook>
</file>

<file path=xl/calcChain.xml><?xml version="1.0" encoding="utf-8"?>
<calcChain xmlns="http://schemas.openxmlformats.org/spreadsheetml/2006/main">
  <c r="B1" i="2"/>
  <c r="B5" i="1"/>
  <c r="B2" i="2"/>
  <c r="X4"/>
  <c r="X5"/>
  <c r="X6"/>
  <c r="X7"/>
  <c r="X8"/>
  <c r="X9"/>
  <c r="X10"/>
  <c r="X11"/>
  <c r="X12"/>
  <c r="L23" s="1"/>
  <c r="X13"/>
  <c r="B33" s="1"/>
  <c r="X14"/>
  <c r="X15"/>
  <c r="X16"/>
  <c r="X17"/>
  <c r="X18"/>
  <c r="X19"/>
  <c r="X20"/>
  <c r="X21"/>
  <c r="X22"/>
  <c r="X23"/>
  <c r="X24"/>
  <c r="X25"/>
  <c r="X26"/>
  <c r="X27"/>
  <c r="X3"/>
  <c r="V64" i="1"/>
  <c r="V65" s="1"/>
  <c r="V66" s="1"/>
  <c r="V67" s="1"/>
  <c r="V68" s="1"/>
  <c r="V69" s="1"/>
  <c r="V70" s="1"/>
  <c r="V71" s="1"/>
  <c r="V72" s="1"/>
  <c r="V73" s="1"/>
  <c r="V74" s="1"/>
  <c r="V75" s="1"/>
  <c r="V76" s="1"/>
  <c r="V77" s="1"/>
  <c r="V78" s="1"/>
  <c r="V79" s="1"/>
  <c r="V80" s="1"/>
  <c r="V81" s="1"/>
  <c r="V82" s="1"/>
  <c r="V83" s="1"/>
  <c r="V84" s="1"/>
  <c r="V85" s="1"/>
  <c r="AA6" i="2"/>
  <c r="AA7"/>
  <c r="AA8"/>
  <c r="AA9"/>
  <c r="AA10"/>
  <c r="AA11"/>
  <c r="AA12"/>
  <c r="AA13"/>
  <c r="AA14"/>
  <c r="AA15"/>
  <c r="AA16"/>
  <c r="AA17"/>
  <c r="AA18"/>
  <c r="AA19"/>
  <c r="AA20"/>
  <c r="AA21"/>
  <c r="AA22"/>
  <c r="AA23"/>
  <c r="AA24"/>
  <c r="AA25"/>
  <c r="AA26"/>
  <c r="AA27"/>
  <c r="AA5"/>
  <c r="AA4"/>
  <c r="L33" l="1"/>
  <c r="B40"/>
  <c r="D40"/>
  <c r="F40"/>
  <c r="H40"/>
  <c r="J40"/>
  <c r="L40"/>
  <c r="B45"/>
  <c r="D45"/>
  <c r="F45"/>
  <c r="D4"/>
  <c r="F4"/>
  <c r="H4"/>
  <c r="J4"/>
  <c r="L4"/>
  <c r="F23"/>
  <c r="H23"/>
  <c r="J23"/>
  <c r="D33"/>
  <c r="F33"/>
  <c r="H33"/>
  <c r="J33"/>
  <c r="B4"/>
  <c r="B7" i="1"/>
  <c r="B8" s="1"/>
  <c r="B9" s="1"/>
  <c r="B10" s="1"/>
  <c r="B11" s="1"/>
  <c r="B12" s="1"/>
  <c r="B13" s="1"/>
  <c r="B14" s="1"/>
  <c r="B15" s="1"/>
  <c r="B16" s="1"/>
  <c r="B17" s="1"/>
  <c r="B18" l="1"/>
  <c r="D18" s="1"/>
  <c r="D16"/>
  <c r="D14"/>
  <c r="D12"/>
  <c r="D10"/>
  <c r="D8"/>
  <c r="D7"/>
  <c r="D17"/>
  <c r="D15"/>
  <c r="D13"/>
  <c r="D11"/>
  <c r="D9"/>
  <c r="B19" l="1"/>
  <c r="B20" l="1"/>
  <c r="D19"/>
  <c r="B21" l="1"/>
  <c r="D20"/>
  <c r="B22" l="1"/>
  <c r="D21"/>
  <c r="B23" l="1"/>
  <c r="D22"/>
  <c r="B24" l="1"/>
  <c r="D23"/>
  <c r="B25" l="1"/>
  <c r="D24"/>
  <c r="B26" l="1"/>
  <c r="D25"/>
  <c r="B27" l="1"/>
  <c r="D26"/>
  <c r="B28" l="1"/>
  <c r="D27"/>
  <c r="B29" l="1"/>
  <c r="D28"/>
  <c r="B30" l="1"/>
  <c r="D29"/>
  <c r="B31" l="1"/>
  <c r="D30"/>
  <c r="B32" l="1"/>
  <c r="D31"/>
  <c r="B33" l="1"/>
  <c r="D32"/>
  <c r="B34" l="1"/>
  <c r="D33"/>
  <c r="B35" l="1"/>
  <c r="D34"/>
  <c r="B36" l="1"/>
  <c r="D35"/>
  <c r="B37" l="1"/>
  <c r="D36"/>
  <c r="B38" l="1"/>
  <c r="D37"/>
  <c r="B39" l="1"/>
  <c r="D38"/>
  <c r="B40" l="1"/>
  <c r="D39"/>
  <c r="B41" l="1"/>
  <c r="D40"/>
  <c r="B42" l="1"/>
  <c r="D41"/>
  <c r="B43" l="1"/>
  <c r="D42"/>
  <c r="B44" l="1"/>
  <c r="D43"/>
  <c r="B45" l="1"/>
  <c r="D44"/>
  <c r="B46" l="1"/>
  <c r="D45"/>
  <c r="B47" l="1"/>
  <c r="D46"/>
  <c r="B48" l="1"/>
  <c r="D47"/>
  <c r="B49" l="1"/>
  <c r="D48"/>
  <c r="B50" l="1"/>
  <c r="D49"/>
  <c r="B51" l="1"/>
  <c r="D50"/>
  <c r="B52" l="1"/>
  <c r="D51"/>
  <c r="B53" l="1"/>
  <c r="D52"/>
  <c r="B54" l="1"/>
  <c r="D53"/>
  <c r="B55" l="1"/>
  <c r="D54"/>
  <c r="B56" l="1"/>
  <c r="D55"/>
  <c r="D56" l="1"/>
  <c r="E55" s="1"/>
  <c r="E51" l="1"/>
  <c r="E17"/>
  <c r="E19"/>
  <c r="E7"/>
  <c r="E16"/>
  <c r="E9"/>
  <c r="E11"/>
  <c r="E10"/>
  <c r="E13"/>
  <c r="E12"/>
  <c r="E8"/>
  <c r="E15"/>
  <c r="E18"/>
  <c r="E20"/>
  <c r="E14"/>
  <c r="E21"/>
  <c r="E22"/>
  <c r="E23"/>
  <c r="E27"/>
  <c r="E24"/>
  <c r="E25"/>
  <c r="E26"/>
  <c r="E29"/>
  <c r="E28"/>
  <c r="E30"/>
  <c r="E34"/>
  <c r="E35"/>
  <c r="E31"/>
  <c r="E32"/>
  <c r="E33"/>
  <c r="E38"/>
  <c r="E39"/>
  <c r="E36"/>
  <c r="E37"/>
  <c r="E40"/>
  <c r="E43"/>
  <c r="E41"/>
  <c r="E42"/>
  <c r="E44"/>
  <c r="E46"/>
  <c r="E45"/>
  <c r="E47"/>
  <c r="E49"/>
  <c r="E48"/>
  <c r="E50"/>
  <c r="E54"/>
  <c r="E52"/>
  <c r="E53"/>
  <c r="E56"/>
  <c r="F53" l="1"/>
  <c r="BQ53" s="1"/>
  <c r="F51"/>
  <c r="BQ51" s="1"/>
  <c r="F56"/>
  <c r="BS56" s="1"/>
  <c r="F54"/>
  <c r="BO54" s="1"/>
  <c r="F48"/>
  <c r="BO48" s="1"/>
  <c r="F47"/>
  <c r="BQ47" s="1"/>
  <c r="F46"/>
  <c r="BS46" s="1"/>
  <c r="F42"/>
  <c r="BO42" s="1"/>
  <c r="F43"/>
  <c r="BQ43" s="1"/>
  <c r="F37"/>
  <c r="BQ37" s="1"/>
  <c r="F39"/>
  <c r="BM39" s="1"/>
  <c r="F33"/>
  <c r="BQ33" s="1"/>
  <c r="F31"/>
  <c r="BQ31" s="1"/>
  <c r="F34"/>
  <c r="F28"/>
  <c r="F26"/>
  <c r="F24"/>
  <c r="F23"/>
  <c r="F21"/>
  <c r="F20"/>
  <c r="F15"/>
  <c r="F12"/>
  <c r="F10"/>
  <c r="F9"/>
  <c r="F17"/>
  <c r="F55"/>
  <c r="BQ55" s="1"/>
  <c r="F52"/>
  <c r="BS52" s="1"/>
  <c r="F50"/>
  <c r="BO50" s="1"/>
  <c r="F49"/>
  <c r="BQ49" s="1"/>
  <c r="F45"/>
  <c r="BQ45" s="1"/>
  <c r="F44"/>
  <c r="BS44" s="1"/>
  <c r="F41"/>
  <c r="BQ41" s="1"/>
  <c r="F40"/>
  <c r="BO40" s="1"/>
  <c r="F36"/>
  <c r="BO36" s="1"/>
  <c r="F38"/>
  <c r="BS38" s="1"/>
  <c r="F32"/>
  <c r="BO32" s="1"/>
  <c r="F35"/>
  <c r="F30"/>
  <c r="F29"/>
  <c r="F25"/>
  <c r="F27"/>
  <c r="F22"/>
  <c r="F14"/>
  <c r="F18"/>
  <c r="F8"/>
  <c r="F13"/>
  <c r="F11"/>
  <c r="F16"/>
  <c r="F19"/>
  <c r="F7"/>
  <c r="W7" s="1"/>
  <c r="V7" s="1"/>
  <c r="BI51"/>
  <c r="BQ54"/>
  <c r="BC54"/>
  <c r="Y47"/>
  <c r="BO37"/>
  <c r="Y33"/>
  <c r="BS39" l="1"/>
  <c r="AW33"/>
  <c r="AO37"/>
  <c r="BC42"/>
  <c r="AW47"/>
  <c r="AC54"/>
  <c r="BC51"/>
  <c r="BM51"/>
  <c r="AI50"/>
  <c r="AU55"/>
  <c r="BM53"/>
  <c r="AU41"/>
  <c r="BA50"/>
  <c r="AU33"/>
  <c r="AA37"/>
  <c r="AA42"/>
  <c r="BA42"/>
  <c r="AU47"/>
  <c r="AI54"/>
  <c r="W54"/>
  <c r="BA54"/>
  <c r="BC45"/>
  <c r="W50"/>
  <c r="AG51"/>
  <c r="AM51"/>
  <c r="AS51"/>
  <c r="AO55"/>
  <c r="BA55"/>
  <c r="BO52"/>
  <c r="AE46"/>
  <c r="AO48"/>
  <c r="BO56"/>
  <c r="AG36"/>
  <c r="AG45"/>
  <c r="BE45"/>
  <c r="BK32"/>
  <c r="BS36"/>
  <c r="AO33"/>
  <c r="AA33"/>
  <c r="BO33"/>
  <c r="Y37"/>
  <c r="AU37"/>
  <c r="AW37"/>
  <c r="AG42"/>
  <c r="BK42"/>
  <c r="BS42"/>
  <c r="AO47"/>
  <c r="AA47"/>
  <c r="BO47"/>
  <c r="AA54"/>
  <c r="AU54"/>
  <c r="AK54"/>
  <c r="BI54"/>
  <c r="AS54"/>
  <c r="BS54"/>
  <c r="AG32"/>
  <c r="BS32"/>
  <c r="BK36"/>
  <c r="Y41"/>
  <c r="AW41"/>
  <c r="AI45"/>
  <c r="BK45"/>
  <c r="BM45"/>
  <c r="BC50"/>
  <c r="AC50"/>
  <c r="BQ50"/>
  <c r="AO51"/>
  <c r="Y51"/>
  <c r="AU51"/>
  <c r="AE51"/>
  <c r="BA51"/>
  <c r="BS51"/>
  <c r="Y55"/>
  <c r="AE55"/>
  <c r="BS55"/>
  <c r="AA31"/>
  <c r="BC43"/>
  <c r="BE46"/>
  <c r="BC53"/>
  <c r="AQ56"/>
  <c r="AA32"/>
  <c r="BC32"/>
  <c r="BA32"/>
  <c r="AA36"/>
  <c r="BC36"/>
  <c r="BA36"/>
  <c r="AO41"/>
  <c r="AA41"/>
  <c r="BO41"/>
  <c r="W39"/>
  <c r="AG43"/>
  <c r="BE43"/>
  <c r="BG46"/>
  <c r="AI48"/>
  <c r="AW48"/>
  <c r="BI53"/>
  <c r="BG44"/>
  <c r="AM56"/>
  <c r="BE56"/>
  <c r="AA40"/>
  <c r="BA49"/>
  <c r="AG33"/>
  <c r="AI33"/>
  <c r="BC33"/>
  <c r="BK33"/>
  <c r="BE33"/>
  <c r="BM33"/>
  <c r="AG37"/>
  <c r="AI37"/>
  <c r="BC37"/>
  <c r="BK37"/>
  <c r="BE37"/>
  <c r="BM37"/>
  <c r="AI42"/>
  <c r="AO42"/>
  <c r="Y42"/>
  <c r="AU42"/>
  <c r="BI42"/>
  <c r="AS42"/>
  <c r="AG47"/>
  <c r="AI47"/>
  <c r="BC47"/>
  <c r="BK47"/>
  <c r="BE47"/>
  <c r="BM47"/>
  <c r="AM54"/>
  <c r="AE54"/>
  <c r="BG54"/>
  <c r="AY54"/>
  <c r="AQ54"/>
  <c r="AO54"/>
  <c r="AG54"/>
  <c r="Y54"/>
  <c r="BE54"/>
  <c r="AW54"/>
  <c r="BK54"/>
  <c r="BM54"/>
  <c r="AI32"/>
  <c r="AO32"/>
  <c r="Y32"/>
  <c r="AU32"/>
  <c r="BI32"/>
  <c r="AS32"/>
  <c r="AI36"/>
  <c r="AO36"/>
  <c r="Y36"/>
  <c r="AU36"/>
  <c r="BI36"/>
  <c r="AS36"/>
  <c r="AG41"/>
  <c r="AI41"/>
  <c r="BC41"/>
  <c r="BK41"/>
  <c r="BE41"/>
  <c r="BM41"/>
  <c r="AO45"/>
  <c r="Y45"/>
  <c r="AA45"/>
  <c r="AU45"/>
  <c r="BO45"/>
  <c r="AW45"/>
  <c r="AA50"/>
  <c r="AU50"/>
  <c r="AK50"/>
  <c r="BI50"/>
  <c r="AS50"/>
  <c r="BS50"/>
  <c r="W51"/>
  <c r="AK51"/>
  <c r="AC51"/>
  <c r="BG51"/>
  <c r="AY51"/>
  <c r="AQ51"/>
  <c r="AI51"/>
  <c r="AA51"/>
  <c r="BE51"/>
  <c r="AW51"/>
  <c r="BK51"/>
  <c r="BO51"/>
  <c r="AG55"/>
  <c r="BC55"/>
  <c r="AM55"/>
  <c r="BI55"/>
  <c r="AS55"/>
  <c r="BM55"/>
  <c r="AO31"/>
  <c r="BO31"/>
  <c r="AE39"/>
  <c r="BQ39"/>
  <c r="AI43"/>
  <c r="BK43"/>
  <c r="BM43"/>
  <c r="AK46"/>
  <c r="AQ46"/>
  <c r="BM46"/>
  <c r="BC48"/>
  <c r="Y48"/>
  <c r="AS48"/>
  <c r="AG53"/>
  <c r="AM53"/>
  <c r="AS53"/>
  <c r="AY38"/>
  <c r="BA40"/>
  <c r="AO49"/>
  <c r="AQ52"/>
  <c r="BG56"/>
  <c r="AG56"/>
  <c r="BK56"/>
  <c r="Y31"/>
  <c r="AU31"/>
  <c r="AW31"/>
  <c r="AC39"/>
  <c r="AY39"/>
  <c r="BA39"/>
  <c r="AO43"/>
  <c r="Y43"/>
  <c r="AA43"/>
  <c r="AU43"/>
  <c r="BO43"/>
  <c r="AW43"/>
  <c r="AM46"/>
  <c r="W46"/>
  <c r="AC46"/>
  <c r="AY46"/>
  <c r="BQ46"/>
  <c r="AW46"/>
  <c r="BO46"/>
  <c r="AA48"/>
  <c r="AU48"/>
  <c r="AG48"/>
  <c r="BE48"/>
  <c r="BK48"/>
  <c r="BS48"/>
  <c r="AO53"/>
  <c r="Y53"/>
  <c r="AU53"/>
  <c r="AE53"/>
  <c r="BA53"/>
  <c r="BS53"/>
  <c r="W38"/>
  <c r="AW38"/>
  <c r="BC40"/>
  <c r="AE44"/>
  <c r="BE44"/>
  <c r="AU49"/>
  <c r="AM52"/>
  <c r="BE52"/>
  <c r="AE56"/>
  <c r="AY56"/>
  <c r="AO56"/>
  <c r="Y56"/>
  <c r="AW56"/>
  <c r="BM56"/>
  <c r="AG31"/>
  <c r="AI31"/>
  <c r="BC31"/>
  <c r="BK31"/>
  <c r="BE31"/>
  <c r="BM31"/>
  <c r="AK39"/>
  <c r="AM39"/>
  <c r="BG39"/>
  <c r="AQ39"/>
  <c r="BI39"/>
  <c r="AS39"/>
  <c r="AM38"/>
  <c r="AC38"/>
  <c r="BQ38"/>
  <c r="BO38"/>
  <c r="AG40"/>
  <c r="BK40"/>
  <c r="BS40"/>
  <c r="AK44"/>
  <c r="AQ44"/>
  <c r="BM44"/>
  <c r="Y49"/>
  <c r="AE49"/>
  <c r="BS49"/>
  <c r="BG52"/>
  <c r="AG52"/>
  <c r="BK52"/>
  <c r="AE38"/>
  <c r="AK38"/>
  <c r="BG38"/>
  <c r="AQ38"/>
  <c r="BE38"/>
  <c r="BM38"/>
  <c r="AI40"/>
  <c r="AO40"/>
  <c r="Y40"/>
  <c r="AU40"/>
  <c r="BI40"/>
  <c r="AS40"/>
  <c r="AM44"/>
  <c r="W44"/>
  <c r="AC44"/>
  <c r="AY44"/>
  <c r="BQ44"/>
  <c r="AW44"/>
  <c r="BO44"/>
  <c r="AG49"/>
  <c r="BC49"/>
  <c r="AM49"/>
  <c r="BI49"/>
  <c r="AS49"/>
  <c r="BM49"/>
  <c r="AE52"/>
  <c r="AY52"/>
  <c r="AO52"/>
  <c r="Y52"/>
  <c r="AW52"/>
  <c r="BM52"/>
  <c r="W31"/>
  <c r="AK31"/>
  <c r="AC31"/>
  <c r="AM31"/>
  <c r="AE31"/>
  <c r="BG31"/>
  <c r="AY31"/>
  <c r="AQ31"/>
  <c r="BS31"/>
  <c r="BI31"/>
  <c r="BA31"/>
  <c r="AS31"/>
  <c r="AO39"/>
  <c r="AG39"/>
  <c r="Y39"/>
  <c r="AI39"/>
  <c r="AA39"/>
  <c r="BC39"/>
  <c r="AU39"/>
  <c r="BK39"/>
  <c r="BO39"/>
  <c r="BE39"/>
  <c r="AW39"/>
  <c r="W43"/>
  <c r="AK43"/>
  <c r="AC43"/>
  <c r="AM43"/>
  <c r="AE43"/>
  <c r="BG43"/>
  <c r="AY43"/>
  <c r="AQ43"/>
  <c r="BS43"/>
  <c r="BI43"/>
  <c r="BA43"/>
  <c r="AS43"/>
  <c r="AI46"/>
  <c r="AA46"/>
  <c r="AO46"/>
  <c r="AG46"/>
  <c r="Y46"/>
  <c r="BC46"/>
  <c r="AU46"/>
  <c r="BK46"/>
  <c r="BI46"/>
  <c r="BA46"/>
  <c r="AS46"/>
  <c r="AM48"/>
  <c r="AE48"/>
  <c r="BG48"/>
  <c r="AY48"/>
  <c r="W48"/>
  <c r="AK48"/>
  <c r="AC48"/>
  <c r="BI48"/>
  <c r="BA48"/>
  <c r="AQ48"/>
  <c r="BQ48"/>
  <c r="BM48"/>
  <c r="W53"/>
  <c r="AK53"/>
  <c r="AC53"/>
  <c r="BG53"/>
  <c r="AY53"/>
  <c r="AQ53"/>
  <c r="AI53"/>
  <c r="AA53"/>
  <c r="BE53"/>
  <c r="AW53"/>
  <c r="BK53"/>
  <c r="BO53"/>
  <c r="AI38"/>
  <c r="AA38"/>
  <c r="AO38"/>
  <c r="AG38"/>
  <c r="Y38"/>
  <c r="BC38"/>
  <c r="AU38"/>
  <c r="BK38"/>
  <c r="BI38"/>
  <c r="BA38"/>
  <c r="AS38"/>
  <c r="AM40"/>
  <c r="AE40"/>
  <c r="W40"/>
  <c r="AK40"/>
  <c r="AC40"/>
  <c r="BG40"/>
  <c r="AY40"/>
  <c r="AQ40"/>
  <c r="BQ40"/>
  <c r="BE40"/>
  <c r="AW40"/>
  <c r="BM40"/>
  <c r="AI44"/>
  <c r="AA44"/>
  <c r="AO44"/>
  <c r="AG44"/>
  <c r="Y44"/>
  <c r="BC44"/>
  <c r="AU44"/>
  <c r="BK44"/>
  <c r="BI44"/>
  <c r="BA44"/>
  <c r="AS44"/>
  <c r="W49"/>
  <c r="AK49"/>
  <c r="AC49"/>
  <c r="BG49"/>
  <c r="AY49"/>
  <c r="AQ49"/>
  <c r="AI49"/>
  <c r="AA49"/>
  <c r="BE49"/>
  <c r="AW49"/>
  <c r="BK49"/>
  <c r="BO49"/>
  <c r="AI52"/>
  <c r="AA52"/>
  <c r="BC52"/>
  <c r="AU52"/>
  <c r="W52"/>
  <c r="AK52"/>
  <c r="AC52"/>
  <c r="BI52"/>
  <c r="BA52"/>
  <c r="AS52"/>
  <c r="BQ52"/>
  <c r="AI56"/>
  <c r="AA56"/>
  <c r="BC56"/>
  <c r="AU56"/>
  <c r="W56"/>
  <c r="AK56"/>
  <c r="AC56"/>
  <c r="BI56"/>
  <c r="BA56"/>
  <c r="AS56"/>
  <c r="BQ56"/>
  <c r="W33"/>
  <c r="AK33"/>
  <c r="AC33"/>
  <c r="AM33"/>
  <c r="AE33"/>
  <c r="BG33"/>
  <c r="AY33"/>
  <c r="AQ33"/>
  <c r="BS33"/>
  <c r="BI33"/>
  <c r="BA33"/>
  <c r="AS33"/>
  <c r="W37"/>
  <c r="AK37"/>
  <c r="AC37"/>
  <c r="AM37"/>
  <c r="AE37"/>
  <c r="BG37"/>
  <c r="AY37"/>
  <c r="AQ37"/>
  <c r="BS37"/>
  <c r="BI37"/>
  <c r="BA37"/>
  <c r="AS37"/>
  <c r="AM42"/>
  <c r="AE42"/>
  <c r="W42"/>
  <c r="AK42"/>
  <c r="AC42"/>
  <c r="BG42"/>
  <c r="AY42"/>
  <c r="AQ42"/>
  <c r="BQ42"/>
  <c r="BE42"/>
  <c r="AW42"/>
  <c r="BM42"/>
  <c r="W47"/>
  <c r="AK47"/>
  <c r="AC47"/>
  <c r="AM47"/>
  <c r="AE47"/>
  <c r="BG47"/>
  <c r="AY47"/>
  <c r="AQ47"/>
  <c r="BS47"/>
  <c r="BI47"/>
  <c r="BA47"/>
  <c r="AS47"/>
  <c r="AM32"/>
  <c r="AE32"/>
  <c r="W32"/>
  <c r="AK32"/>
  <c r="AC32"/>
  <c r="BG32"/>
  <c r="AY32"/>
  <c r="AQ32"/>
  <c r="BQ32"/>
  <c r="BE32"/>
  <c r="AW32"/>
  <c r="BM32"/>
  <c r="AM36"/>
  <c r="AE36"/>
  <c r="W36"/>
  <c r="AK36"/>
  <c r="AC36"/>
  <c r="BG36"/>
  <c r="AY36"/>
  <c r="AQ36"/>
  <c r="BQ36"/>
  <c r="BE36"/>
  <c r="AW36"/>
  <c r="BM36"/>
  <c r="W41"/>
  <c r="AK41"/>
  <c r="AC41"/>
  <c r="AM41"/>
  <c r="AE41"/>
  <c r="BG41"/>
  <c r="AY41"/>
  <c r="AQ41"/>
  <c r="BS41"/>
  <c r="BI41"/>
  <c r="BA41"/>
  <c r="AS41"/>
  <c r="W45"/>
  <c r="AK45"/>
  <c r="AC45"/>
  <c r="AM45"/>
  <c r="AE45"/>
  <c r="BG45"/>
  <c r="AY45"/>
  <c r="AQ45"/>
  <c r="BS45"/>
  <c r="BI45"/>
  <c r="BA45"/>
  <c r="AS45"/>
  <c r="AM50"/>
  <c r="AE50"/>
  <c r="BG50"/>
  <c r="AY50"/>
  <c r="AQ50"/>
  <c r="AO50"/>
  <c r="AG50"/>
  <c r="Y50"/>
  <c r="BE50"/>
  <c r="AW50"/>
  <c r="BK50"/>
  <c r="BM50"/>
  <c r="W55"/>
  <c r="AK55"/>
  <c r="AC55"/>
  <c r="BG55"/>
  <c r="AY55"/>
  <c r="AQ55"/>
  <c r="AI55"/>
  <c r="AA55"/>
  <c r="BE55"/>
  <c r="AW55"/>
  <c r="BK55"/>
  <c r="BO55"/>
  <c r="BO12"/>
  <c r="BQ12"/>
  <c r="BK12"/>
  <c r="AW12"/>
  <c r="BE12"/>
  <c r="AQ12"/>
  <c r="AY12"/>
  <c r="BG12"/>
  <c r="Y12"/>
  <c r="AG12"/>
  <c r="AO12"/>
  <c r="AE12"/>
  <c r="AM12"/>
  <c r="AK12"/>
  <c r="AI12"/>
  <c r="BS12"/>
  <c r="BM12"/>
  <c r="AS12"/>
  <c r="BA12"/>
  <c r="BI12"/>
  <c r="AU12"/>
  <c r="BC12"/>
  <c r="W12"/>
  <c r="AC12"/>
  <c r="AA12"/>
  <c r="BO20"/>
  <c r="BS20"/>
  <c r="BM20"/>
  <c r="AS20"/>
  <c r="AW20"/>
  <c r="BA20"/>
  <c r="BE20"/>
  <c r="BI20"/>
  <c r="BQ20"/>
  <c r="BK20"/>
  <c r="AQ20"/>
  <c r="AU20"/>
  <c r="AY20"/>
  <c r="BC20"/>
  <c r="BG20"/>
  <c r="Y20"/>
  <c r="AC20"/>
  <c r="AG20"/>
  <c r="AK20"/>
  <c r="AO20"/>
  <c r="W20"/>
  <c r="AA20"/>
  <c r="AE20"/>
  <c r="AI20"/>
  <c r="AM20"/>
  <c r="BQ23"/>
  <c r="BM23"/>
  <c r="AS23"/>
  <c r="AW23"/>
  <c r="BA23"/>
  <c r="BE23"/>
  <c r="BI23"/>
  <c r="BO23"/>
  <c r="BS23"/>
  <c r="BK23"/>
  <c r="AQ23"/>
  <c r="AU23"/>
  <c r="AY23"/>
  <c r="BC23"/>
  <c r="BG23"/>
  <c r="AA23"/>
  <c r="AE23"/>
  <c r="AI23"/>
  <c r="AM23"/>
  <c r="Y23"/>
  <c r="AC23"/>
  <c r="AG23"/>
  <c r="AK23"/>
  <c r="AO23"/>
  <c r="W23"/>
  <c r="BO26"/>
  <c r="BS26"/>
  <c r="BM26"/>
  <c r="AS26"/>
  <c r="AW26"/>
  <c r="BA26"/>
  <c r="BE26"/>
  <c r="BI26"/>
  <c r="BQ26"/>
  <c r="BK26"/>
  <c r="AQ26"/>
  <c r="AU26"/>
  <c r="AY26"/>
  <c r="BC26"/>
  <c r="BG26"/>
  <c r="Y26"/>
  <c r="AC26"/>
  <c r="AG26"/>
  <c r="AK26"/>
  <c r="AO26"/>
  <c r="W26"/>
  <c r="AA26"/>
  <c r="AE26"/>
  <c r="AI26"/>
  <c r="AM26"/>
  <c r="BO34"/>
  <c r="BS34"/>
  <c r="BM34"/>
  <c r="AS34"/>
  <c r="AW34"/>
  <c r="BA34"/>
  <c r="BE34"/>
  <c r="BI34"/>
  <c r="BQ34"/>
  <c r="BK34"/>
  <c r="AQ34"/>
  <c r="AU34"/>
  <c r="AY34"/>
  <c r="BC34"/>
  <c r="BG34"/>
  <c r="Y34"/>
  <c r="AC34"/>
  <c r="AG34"/>
  <c r="AK34"/>
  <c r="AO34"/>
  <c r="W34"/>
  <c r="AA34"/>
  <c r="AE34"/>
  <c r="AI34"/>
  <c r="AM34"/>
  <c r="BS8"/>
  <c r="BM8"/>
  <c r="AS8"/>
  <c r="BA8"/>
  <c r="BI8"/>
  <c r="AU8"/>
  <c r="BC8"/>
  <c r="W8"/>
  <c r="V8" s="1"/>
  <c r="AC8"/>
  <c r="AK8"/>
  <c r="AA8"/>
  <c r="AI8"/>
  <c r="BO8"/>
  <c r="BQ8"/>
  <c r="BK8"/>
  <c r="AW8"/>
  <c r="BE8"/>
  <c r="AQ8"/>
  <c r="AY8"/>
  <c r="BG8"/>
  <c r="Y8"/>
  <c r="AG8"/>
  <c r="AO8"/>
  <c r="AE8"/>
  <c r="AM8"/>
  <c r="BQ19"/>
  <c r="BM19"/>
  <c r="AS19"/>
  <c r="AW19"/>
  <c r="BA19"/>
  <c r="BE19"/>
  <c r="BI19"/>
  <c r="BO19"/>
  <c r="BS19"/>
  <c r="BK19"/>
  <c r="AQ19"/>
  <c r="AU19"/>
  <c r="AY19"/>
  <c r="BC19"/>
  <c r="BG19"/>
  <c r="AA19"/>
  <c r="AE19"/>
  <c r="AI19"/>
  <c r="AM19"/>
  <c r="Y19"/>
  <c r="AC19"/>
  <c r="AG19"/>
  <c r="AK19"/>
  <c r="AO19"/>
  <c r="W19"/>
  <c r="BO11"/>
  <c r="BK11"/>
  <c r="AW11"/>
  <c r="BE11"/>
  <c r="AQ11"/>
  <c r="AY11"/>
  <c r="BG11"/>
  <c r="AA11"/>
  <c r="AI11"/>
  <c r="Y11"/>
  <c r="AG11"/>
  <c r="AO11"/>
  <c r="BQ11"/>
  <c r="BS11"/>
  <c r="BM11"/>
  <c r="AS11"/>
  <c r="BA11"/>
  <c r="BI11"/>
  <c r="AU11"/>
  <c r="BC11"/>
  <c r="W11"/>
  <c r="AE11"/>
  <c r="AM11"/>
  <c r="AC11"/>
  <c r="AK11"/>
  <c r="BO18"/>
  <c r="BS18"/>
  <c r="BM18"/>
  <c r="AS18"/>
  <c r="AW18"/>
  <c r="BA18"/>
  <c r="BE18"/>
  <c r="BI18"/>
  <c r="BQ18"/>
  <c r="BK18"/>
  <c r="AQ18"/>
  <c r="AU18"/>
  <c r="AY18"/>
  <c r="BC18"/>
  <c r="BG18"/>
  <c r="Y18"/>
  <c r="AC18"/>
  <c r="AG18"/>
  <c r="AK18"/>
  <c r="AO18"/>
  <c r="W18"/>
  <c r="AA18"/>
  <c r="AE18"/>
  <c r="AI18"/>
  <c r="AM18"/>
  <c r="BO22"/>
  <c r="BS22"/>
  <c r="BM22"/>
  <c r="AS22"/>
  <c r="AW22"/>
  <c r="BA22"/>
  <c r="BE22"/>
  <c r="BI22"/>
  <c r="BQ22"/>
  <c r="BK22"/>
  <c r="AQ22"/>
  <c r="AU22"/>
  <c r="AY22"/>
  <c r="BC22"/>
  <c r="BG22"/>
  <c r="Y22"/>
  <c r="AC22"/>
  <c r="AG22"/>
  <c r="AK22"/>
  <c r="AO22"/>
  <c r="W22"/>
  <c r="AA22"/>
  <c r="AE22"/>
  <c r="AI22"/>
  <c r="AM22"/>
  <c r="BQ25"/>
  <c r="BM25"/>
  <c r="AS25"/>
  <c r="AW25"/>
  <c r="BA25"/>
  <c r="BE25"/>
  <c r="BI25"/>
  <c r="BO25"/>
  <c r="BS25"/>
  <c r="BK25"/>
  <c r="AQ25"/>
  <c r="AU25"/>
  <c r="AY25"/>
  <c r="BC25"/>
  <c r="BG25"/>
  <c r="AA25"/>
  <c r="AE25"/>
  <c r="AI25"/>
  <c r="AM25"/>
  <c r="Y25"/>
  <c r="AC25"/>
  <c r="AG25"/>
  <c r="AK25"/>
  <c r="AO25"/>
  <c r="W25"/>
  <c r="BO30"/>
  <c r="BS30"/>
  <c r="BM30"/>
  <c r="AS30"/>
  <c r="AW30"/>
  <c r="BA30"/>
  <c r="BE30"/>
  <c r="BI30"/>
  <c r="BQ30"/>
  <c r="BK30"/>
  <c r="AQ30"/>
  <c r="AU30"/>
  <c r="AY30"/>
  <c r="BC30"/>
  <c r="BG30"/>
  <c r="Y30"/>
  <c r="AC30"/>
  <c r="AG30"/>
  <c r="AK30"/>
  <c r="AO30"/>
  <c r="W30"/>
  <c r="AA30"/>
  <c r="AE30"/>
  <c r="AI30"/>
  <c r="AM30"/>
  <c r="BO9"/>
  <c r="BK9"/>
  <c r="AW9"/>
  <c r="BE9"/>
  <c r="AQ9"/>
  <c r="AY9"/>
  <c r="BG9"/>
  <c r="AA9"/>
  <c r="AI9"/>
  <c r="Y9"/>
  <c r="AG9"/>
  <c r="AO9"/>
  <c r="BQ9"/>
  <c r="BS9"/>
  <c r="BM9"/>
  <c r="AS9"/>
  <c r="BA9"/>
  <c r="BI9"/>
  <c r="AU9"/>
  <c r="BC9"/>
  <c r="W9"/>
  <c r="V9" s="1"/>
  <c r="AE9"/>
  <c r="AM9"/>
  <c r="AC9"/>
  <c r="AK9"/>
  <c r="BQ17"/>
  <c r="BM17"/>
  <c r="AS17"/>
  <c r="AW17"/>
  <c r="BA17"/>
  <c r="BE17"/>
  <c r="BI17"/>
  <c r="BO17"/>
  <c r="BS17"/>
  <c r="BK17"/>
  <c r="AQ17"/>
  <c r="AU17"/>
  <c r="AY17"/>
  <c r="BC17"/>
  <c r="BG17"/>
  <c r="AA17"/>
  <c r="AE17"/>
  <c r="AI17"/>
  <c r="AM17"/>
  <c r="Y17"/>
  <c r="AC17"/>
  <c r="AG17"/>
  <c r="AK17"/>
  <c r="AO17"/>
  <c r="W17"/>
  <c r="BS10"/>
  <c r="BK10"/>
  <c r="AW10"/>
  <c r="BE10"/>
  <c r="AQ10"/>
  <c r="AY10"/>
  <c r="BG10"/>
  <c r="Y10"/>
  <c r="AG10"/>
  <c r="AO10"/>
  <c r="AE10"/>
  <c r="AM10"/>
  <c r="BO10"/>
  <c r="BQ10"/>
  <c r="BM10"/>
  <c r="AS10"/>
  <c r="BA10"/>
  <c r="BI10"/>
  <c r="AU10"/>
  <c r="BC10"/>
  <c r="W10"/>
  <c r="V10" s="1"/>
  <c r="AC10"/>
  <c r="AK10"/>
  <c r="AA10"/>
  <c r="AI10"/>
  <c r="BQ15"/>
  <c r="BS15"/>
  <c r="BK15"/>
  <c r="AW15"/>
  <c r="BE15"/>
  <c r="AQ15"/>
  <c r="AY15"/>
  <c r="BG15"/>
  <c r="AA15"/>
  <c r="AI15"/>
  <c r="Y15"/>
  <c r="AG15"/>
  <c r="AO15"/>
  <c r="BO15"/>
  <c r="BM15"/>
  <c r="AS15"/>
  <c r="BA15"/>
  <c r="BI15"/>
  <c r="AU15"/>
  <c r="BC15"/>
  <c r="W15"/>
  <c r="AE15"/>
  <c r="AM15"/>
  <c r="AC15"/>
  <c r="AK15"/>
  <c r="BQ21"/>
  <c r="BM21"/>
  <c r="AS21"/>
  <c r="AW21"/>
  <c r="BA21"/>
  <c r="BE21"/>
  <c r="BI21"/>
  <c r="BO21"/>
  <c r="BS21"/>
  <c r="BK21"/>
  <c r="AQ21"/>
  <c r="AU21"/>
  <c r="AY21"/>
  <c r="BC21"/>
  <c r="BG21"/>
  <c r="AA21"/>
  <c r="AE21"/>
  <c r="AI21"/>
  <c r="AM21"/>
  <c r="Y21"/>
  <c r="AC21"/>
  <c r="AG21"/>
  <c r="AK21"/>
  <c r="AO21"/>
  <c r="W21"/>
  <c r="BO24"/>
  <c r="BS24"/>
  <c r="BM24"/>
  <c r="AS24"/>
  <c r="AW24"/>
  <c r="BA24"/>
  <c r="BE24"/>
  <c r="BI24"/>
  <c r="BQ24"/>
  <c r="BK24"/>
  <c r="AQ24"/>
  <c r="AU24"/>
  <c r="AY24"/>
  <c r="BC24"/>
  <c r="BG24"/>
  <c r="Y24"/>
  <c r="AC24"/>
  <c r="AG24"/>
  <c r="AK24"/>
  <c r="AO24"/>
  <c r="W24"/>
  <c r="AA24"/>
  <c r="AE24"/>
  <c r="AI24"/>
  <c r="AM24"/>
  <c r="BO28"/>
  <c r="BS28"/>
  <c r="BM28"/>
  <c r="AS28"/>
  <c r="AW28"/>
  <c r="BA28"/>
  <c r="BE28"/>
  <c r="BI28"/>
  <c r="BQ28"/>
  <c r="BK28"/>
  <c r="AQ28"/>
  <c r="AU28"/>
  <c r="AY28"/>
  <c r="BC28"/>
  <c r="BG28"/>
  <c r="Y28"/>
  <c r="AC28"/>
  <c r="AG28"/>
  <c r="AK28"/>
  <c r="AO28"/>
  <c r="W28"/>
  <c r="AA28"/>
  <c r="AE28"/>
  <c r="AI28"/>
  <c r="AM28"/>
  <c r="BQ7"/>
  <c r="BP7" s="1"/>
  <c r="BS7"/>
  <c r="BR7" s="1"/>
  <c r="BK7"/>
  <c r="BJ7" s="1"/>
  <c r="AW7"/>
  <c r="AV7" s="1"/>
  <c r="BE7"/>
  <c r="BD7" s="1"/>
  <c r="AQ7"/>
  <c r="AP7" s="1"/>
  <c r="AY7"/>
  <c r="AX7" s="1"/>
  <c r="BG7"/>
  <c r="BF7" s="1"/>
  <c r="AA7"/>
  <c r="Z7" s="1"/>
  <c r="AI7"/>
  <c r="AH7" s="1"/>
  <c r="Y7"/>
  <c r="X7" s="1"/>
  <c r="AG7"/>
  <c r="AF7" s="1"/>
  <c r="AO7"/>
  <c r="AN7" s="1"/>
  <c r="BO7"/>
  <c r="BN7" s="1"/>
  <c r="BM7"/>
  <c r="BL7" s="1"/>
  <c r="AS7"/>
  <c r="BA7"/>
  <c r="AZ7" s="1"/>
  <c r="BI7"/>
  <c r="BH7" s="1"/>
  <c r="AU7"/>
  <c r="AT7" s="1"/>
  <c r="BC7"/>
  <c r="BB7" s="1"/>
  <c r="AE7"/>
  <c r="AD7" s="1"/>
  <c r="AM7"/>
  <c r="AL7" s="1"/>
  <c r="AC7"/>
  <c r="AB7" s="1"/>
  <c r="AK7"/>
  <c r="AJ7" s="1"/>
  <c r="BO16"/>
  <c r="BQ16"/>
  <c r="BK16"/>
  <c r="AW16"/>
  <c r="BE16"/>
  <c r="AQ16"/>
  <c r="AY16"/>
  <c r="BG16"/>
  <c r="Y16"/>
  <c r="AG16"/>
  <c r="AO16"/>
  <c r="AE16"/>
  <c r="AM16"/>
  <c r="BS16"/>
  <c r="BM16"/>
  <c r="AS16"/>
  <c r="BA16"/>
  <c r="BI16"/>
  <c r="AU16"/>
  <c r="BC16"/>
  <c r="W16"/>
  <c r="AC16"/>
  <c r="AK16"/>
  <c r="AA16"/>
  <c r="AI16"/>
  <c r="BO13"/>
  <c r="BK13"/>
  <c r="AW13"/>
  <c r="BE13"/>
  <c r="AQ13"/>
  <c r="AY13"/>
  <c r="BG13"/>
  <c r="AA13"/>
  <c r="AI13"/>
  <c r="Y13"/>
  <c r="AG13"/>
  <c r="AO13"/>
  <c r="AE13"/>
  <c r="AC13"/>
  <c r="BQ13"/>
  <c r="BS13"/>
  <c r="BM13"/>
  <c r="AS13"/>
  <c r="BA13"/>
  <c r="BI13"/>
  <c r="AU13"/>
  <c r="BC13"/>
  <c r="W13"/>
  <c r="AM13"/>
  <c r="AK13"/>
  <c r="BO14"/>
  <c r="BQ14"/>
  <c r="BK14"/>
  <c r="AW14"/>
  <c r="BE14"/>
  <c r="AQ14"/>
  <c r="AY14"/>
  <c r="BG14"/>
  <c r="Y14"/>
  <c r="AG14"/>
  <c r="AO14"/>
  <c r="AE14"/>
  <c r="AM14"/>
  <c r="BS14"/>
  <c r="BM14"/>
  <c r="AS14"/>
  <c r="BA14"/>
  <c r="BI14"/>
  <c r="AU14"/>
  <c r="BC14"/>
  <c r="W14"/>
  <c r="AC14"/>
  <c r="AK14"/>
  <c r="AA14"/>
  <c r="AI14"/>
  <c r="BQ27"/>
  <c r="BM27"/>
  <c r="AS27"/>
  <c r="AW27"/>
  <c r="BA27"/>
  <c r="BE27"/>
  <c r="BI27"/>
  <c r="BO27"/>
  <c r="BS27"/>
  <c r="BK27"/>
  <c r="AQ27"/>
  <c r="AU27"/>
  <c r="AY27"/>
  <c r="BC27"/>
  <c r="BG27"/>
  <c r="AA27"/>
  <c r="AE27"/>
  <c r="AI27"/>
  <c r="AM27"/>
  <c r="Y27"/>
  <c r="AC27"/>
  <c r="AG27"/>
  <c r="AK27"/>
  <c r="AO27"/>
  <c r="W27"/>
  <c r="BQ29"/>
  <c r="BM29"/>
  <c r="AS29"/>
  <c r="AW29"/>
  <c r="BA29"/>
  <c r="BE29"/>
  <c r="BI29"/>
  <c r="BO29"/>
  <c r="BS29"/>
  <c r="BK29"/>
  <c r="AQ29"/>
  <c r="AU29"/>
  <c r="AY29"/>
  <c r="BC29"/>
  <c r="BG29"/>
  <c r="AA29"/>
  <c r="AE29"/>
  <c r="AI29"/>
  <c r="AM29"/>
  <c r="Y29"/>
  <c r="AC29"/>
  <c r="AG29"/>
  <c r="AK29"/>
  <c r="AO29"/>
  <c r="W29"/>
  <c r="BQ35"/>
  <c r="BM35"/>
  <c r="AS35"/>
  <c r="AW35"/>
  <c r="BA35"/>
  <c r="BE35"/>
  <c r="BI35"/>
  <c r="BO35"/>
  <c r="BS35"/>
  <c r="BK35"/>
  <c r="AQ35"/>
  <c r="AU35"/>
  <c r="AY35"/>
  <c r="BC35"/>
  <c r="BG35"/>
  <c r="AA35"/>
  <c r="AE35"/>
  <c r="AI35"/>
  <c r="AM35"/>
  <c r="Y35"/>
  <c r="AC35"/>
  <c r="AG35"/>
  <c r="AK35"/>
  <c r="AO35"/>
  <c r="W35"/>
  <c r="AS60" l="1"/>
  <c r="AR7"/>
  <c r="AL8"/>
  <c r="BN8"/>
  <c r="AZ8"/>
  <c r="AZ9" s="1"/>
  <c r="AZ10" s="1"/>
  <c r="BB8"/>
  <c r="BH8"/>
  <c r="BH9" s="1"/>
  <c r="BH10" s="1"/>
  <c r="AX8"/>
  <c r="BN9"/>
  <c r="BN10" s="1"/>
  <c r="AX9"/>
  <c r="BB9"/>
  <c r="AF8"/>
  <c r="AB8"/>
  <c r="BR8"/>
  <c r="BR9"/>
  <c r="BD8"/>
  <c r="BD9" s="1"/>
  <c r="BJ8"/>
  <c r="AF9"/>
  <c r="BP8"/>
  <c r="BL8"/>
  <c r="AP8"/>
  <c r="AP9" s="1"/>
  <c r="AH8"/>
  <c r="AH9" s="1"/>
  <c r="BF8"/>
  <c r="BD10"/>
  <c r="AB9"/>
  <c r="AB10" s="1"/>
  <c r="Z8"/>
  <c r="AT8"/>
  <c r="AJ8"/>
  <c r="AZ11"/>
  <c r="AN8"/>
  <c r="AL9"/>
  <c r="AV8"/>
  <c r="AD8"/>
  <c r="AR8"/>
  <c r="AJ9"/>
  <c r="X8"/>
  <c r="X9" s="1"/>
  <c r="V11"/>
  <c r="V12" s="1"/>
  <c r="BO60"/>
  <c r="BS60"/>
  <c r="BM60"/>
  <c r="BK60"/>
  <c r="BQ60"/>
  <c r="BA60"/>
  <c r="AY60"/>
  <c r="BE60"/>
  <c r="BC60"/>
  <c r="BI60"/>
  <c r="BG60"/>
  <c r="AW60"/>
  <c r="AK60"/>
  <c r="AM60"/>
  <c r="AG60"/>
  <c r="AI60"/>
  <c r="AQ60"/>
  <c r="AC60"/>
  <c r="AE60"/>
  <c r="AU60"/>
  <c r="AO60"/>
  <c r="Y60"/>
  <c r="AA60"/>
  <c r="W60"/>
  <c r="AF10" l="1"/>
  <c r="BH11"/>
  <c r="BB10"/>
  <c r="BN11"/>
  <c r="AD9"/>
  <c r="BF9"/>
  <c r="AT9"/>
  <c r="AX10"/>
  <c r="AP10"/>
  <c r="AH10"/>
  <c r="AZ12"/>
  <c r="BP9"/>
  <c r="BR10"/>
  <c r="Z9"/>
  <c r="BN12"/>
  <c r="AV9"/>
  <c r="AT10"/>
  <c r="BL9"/>
  <c r="BJ9"/>
  <c r="AH11"/>
  <c r="AR9"/>
  <c r="AN9"/>
  <c r="BD11"/>
  <c r="AF11"/>
  <c r="AZ13"/>
  <c r="AL10"/>
  <c r="AB11"/>
  <c r="AF12"/>
  <c r="AJ10"/>
  <c r="X10"/>
  <c r="V13"/>
  <c r="AB12" l="1"/>
  <c r="AR10"/>
  <c r="BR11"/>
  <c r="BF10"/>
  <c r="BH12"/>
  <c r="BH13" s="1"/>
  <c r="AN10"/>
  <c r="AV10"/>
  <c r="BB11"/>
  <c r="BF11"/>
  <c r="BF12" s="1"/>
  <c r="BB12"/>
  <c r="AD10"/>
  <c r="AD11" s="1"/>
  <c r="AD12" s="1"/>
  <c r="AD13" s="1"/>
  <c r="AX11"/>
  <c r="AB13"/>
  <c r="BJ10"/>
  <c r="BJ11" s="1"/>
  <c r="BP10"/>
  <c r="Z10"/>
  <c r="Z11" s="1"/>
  <c r="BD12"/>
  <c r="AF13"/>
  <c r="AP11"/>
  <c r="AP12" s="1"/>
  <c r="BN13"/>
  <c r="BN14" s="1"/>
  <c r="BH14"/>
  <c r="BJ12"/>
  <c r="BJ13" s="1"/>
  <c r="AT11"/>
  <c r="BF13"/>
  <c r="BR12"/>
  <c r="AD14"/>
  <c r="AZ14"/>
  <c r="AF14"/>
  <c r="AH12"/>
  <c r="V14"/>
  <c r="V15" s="1"/>
  <c r="AV11"/>
  <c r="BL10"/>
  <c r="BL11" s="1"/>
  <c r="AR11"/>
  <c r="AL11"/>
  <c r="AR12"/>
  <c r="AN11"/>
  <c r="BD13"/>
  <c r="X11"/>
  <c r="AB14"/>
  <c r="AB15" s="1"/>
  <c r="AB16" s="1"/>
  <c r="AJ11"/>
  <c r="BB14" l="1"/>
  <c r="BB16" s="1"/>
  <c r="BB13"/>
  <c r="AF15"/>
  <c r="BB15"/>
  <c r="BJ14"/>
  <c r="BJ15" s="1"/>
  <c r="Z12"/>
  <c r="Z13" s="1"/>
  <c r="AX12"/>
  <c r="AL12"/>
  <c r="AL13" s="1"/>
  <c r="BP11"/>
  <c r="BP12" s="1"/>
  <c r="AR13"/>
  <c r="AR14" s="1"/>
  <c r="AR15" s="1"/>
  <c r="BN15"/>
  <c r="BN16" s="1"/>
  <c r="AT12"/>
  <c r="BL12"/>
  <c r="AP13"/>
  <c r="AZ15"/>
  <c r="AP14"/>
  <c r="X12"/>
  <c r="AN12"/>
  <c r="AT13"/>
  <c r="AD15"/>
  <c r="BH15"/>
  <c r="BH16" s="1"/>
  <c r="AD16"/>
  <c r="BF14"/>
  <c r="BD14"/>
  <c r="AV12"/>
  <c r="AV13" s="1"/>
  <c r="AV14" s="1"/>
  <c r="V16"/>
  <c r="BR13"/>
  <c r="BR14" s="1"/>
  <c r="BJ16"/>
  <c r="AH13"/>
  <c r="AB17"/>
  <c r="BL13"/>
  <c r="AJ12"/>
  <c r="AF16" l="1"/>
  <c r="AJ13"/>
  <c r="AJ14" s="1"/>
  <c r="AL14"/>
  <c r="AL15" s="1"/>
  <c r="BP13"/>
  <c r="AL16"/>
  <c r="AV15"/>
  <c r="AX13"/>
  <c r="AX14" s="1"/>
  <c r="BB17"/>
  <c r="BB18" s="1"/>
  <c r="BF15"/>
  <c r="Z14"/>
  <c r="BD15"/>
  <c r="AT14"/>
  <c r="BH17"/>
  <c r="BP14"/>
  <c r="BN17"/>
  <c r="AP15"/>
  <c r="BH18"/>
  <c r="AZ16"/>
  <c r="X13"/>
  <c r="X14" s="1"/>
  <c r="AN13"/>
  <c r="BN18"/>
  <c r="AD17"/>
  <c r="BR15"/>
  <c r="AT15"/>
  <c r="AR16"/>
  <c r="V17"/>
  <c r="AB18"/>
  <c r="V18"/>
  <c r="BR16"/>
  <c r="BR17" s="1"/>
  <c r="BJ17"/>
  <c r="AV16"/>
  <c r="BL14"/>
  <c r="BL15"/>
  <c r="AH14"/>
  <c r="AH15" s="1"/>
  <c r="AL17"/>
  <c r="AJ15"/>
  <c r="AJ16" l="1"/>
  <c r="AF17"/>
  <c r="AF18" s="1"/>
  <c r="AF19" s="1"/>
  <c r="AX15"/>
  <c r="AX16" s="1"/>
  <c r="BB19"/>
  <c r="BF16"/>
  <c r="Z15"/>
  <c r="BD16"/>
  <c r="BD17" s="1"/>
  <c r="BR18"/>
  <c r="AT16"/>
  <c r="AT17" s="1"/>
  <c r="BH19"/>
  <c r="AX17"/>
  <c r="AZ17"/>
  <c r="AP16"/>
  <c r="BP15"/>
  <c r="BP16" s="1"/>
  <c r="BP17" s="1"/>
  <c r="BN19"/>
  <c r="BN20" s="1"/>
  <c r="AB19"/>
  <c r="X15"/>
  <c r="AN14"/>
  <c r="AR17"/>
  <c r="V19"/>
  <c r="AD18"/>
  <c r="AD19" s="1"/>
  <c r="AT18"/>
  <c r="AV17"/>
  <c r="AH16"/>
  <c r="BJ18"/>
  <c r="BL16"/>
  <c r="BL17" s="1"/>
  <c r="AL18"/>
  <c r="AL19" s="1"/>
  <c r="AL20" s="1"/>
  <c r="AJ17"/>
  <c r="AJ18" s="1"/>
  <c r="AT19" l="1"/>
  <c r="AF20"/>
  <c r="AF21" s="1"/>
  <c r="BF17"/>
  <c r="BF18" s="1"/>
  <c r="BF19" s="1"/>
  <c r="BF20" s="1"/>
  <c r="BB20"/>
  <c r="BB21" s="1"/>
  <c r="BD18"/>
  <c r="AT20"/>
  <c r="X16"/>
  <c r="Z16"/>
  <c r="AZ18"/>
  <c r="AP17"/>
  <c r="AP18" s="1"/>
  <c r="AP19" s="1"/>
  <c r="BR19"/>
  <c r="AX18"/>
  <c r="AN15"/>
  <c r="BH20"/>
  <c r="BH21" s="1"/>
  <c r="BN21"/>
  <c r="BN22" s="1"/>
  <c r="BP18"/>
  <c r="BP19" s="1"/>
  <c r="AB20"/>
  <c r="AB21" s="1"/>
  <c r="AN16"/>
  <c r="BN23"/>
  <c r="AR18"/>
  <c r="AR19" s="1"/>
  <c r="AD20"/>
  <c r="V20"/>
  <c r="AT21"/>
  <c r="AT22" s="1"/>
  <c r="AL21"/>
  <c r="AL22" s="1"/>
  <c r="AL23" s="1"/>
  <c r="AV18"/>
  <c r="BJ19"/>
  <c r="AH17"/>
  <c r="AH18" s="1"/>
  <c r="BL18"/>
  <c r="BL19" s="1"/>
  <c r="AJ19"/>
  <c r="AN17" l="1"/>
  <c r="AN18" s="1"/>
  <c r="AN19" s="1"/>
  <c r="AF22"/>
  <c r="AF23" s="1"/>
  <c r="BB22"/>
  <c r="BD19"/>
  <c r="X17"/>
  <c r="BD20"/>
  <c r="BF21"/>
  <c r="BF22" s="1"/>
  <c r="AT23"/>
  <c r="BR20"/>
  <c r="Z17"/>
  <c r="AX19"/>
  <c r="AZ19"/>
  <c r="BL20"/>
  <c r="BH22"/>
  <c r="BH23" s="1"/>
  <c r="AP20"/>
  <c r="AB22"/>
  <c r="AB23" s="1"/>
  <c r="BP20"/>
  <c r="AH19"/>
  <c r="AH20" s="1"/>
  <c r="BH24"/>
  <c r="AD21"/>
  <c r="AD22" s="1"/>
  <c r="BN24"/>
  <c r="AR20"/>
  <c r="V21"/>
  <c r="BL21"/>
  <c r="BL22" s="1"/>
  <c r="AT24"/>
  <c r="AV19"/>
  <c r="AH21"/>
  <c r="BJ20"/>
  <c r="AL24"/>
  <c r="AJ20"/>
  <c r="AN20" l="1"/>
  <c r="AF24"/>
  <c r="AF25" s="1"/>
  <c r="BB23"/>
  <c r="BL23"/>
  <c r="BD21"/>
  <c r="BR21"/>
  <c r="BR23" s="1"/>
  <c r="X18"/>
  <c r="X19" s="1"/>
  <c r="X20" s="1"/>
  <c r="BF23"/>
  <c r="AX20"/>
  <c r="BR24"/>
  <c r="Z18"/>
  <c r="Z19" s="1"/>
  <c r="Z20" s="1"/>
  <c r="AZ20"/>
  <c r="AB24"/>
  <c r="AP21"/>
  <c r="BP21"/>
  <c r="BP22" s="1"/>
  <c r="BH25"/>
  <c r="BH26" s="1"/>
  <c r="BH27" s="1"/>
  <c r="BH28" s="1"/>
  <c r="AR21"/>
  <c r="BN25"/>
  <c r="BH29"/>
  <c r="V22"/>
  <c r="V23" s="1"/>
  <c r="V24" s="1"/>
  <c r="AD23"/>
  <c r="BB27"/>
  <c r="AL25"/>
  <c r="AL26" s="1"/>
  <c r="AH22"/>
  <c r="AT25"/>
  <c r="BJ21"/>
  <c r="BJ22" s="1"/>
  <c r="BJ23" s="1"/>
  <c r="BJ24" s="1"/>
  <c r="AV20"/>
  <c r="BL24"/>
  <c r="BL25"/>
  <c r="AJ21"/>
  <c r="AJ22" s="1"/>
  <c r="BR22" l="1"/>
  <c r="BB24"/>
  <c r="BB28" s="1"/>
  <c r="BB25"/>
  <c r="BB26" s="1"/>
  <c r="AN21"/>
  <c r="Z21"/>
  <c r="AF26"/>
  <c r="BD22"/>
  <c r="BD23" s="1"/>
  <c r="AH23"/>
  <c r="AH24" s="1"/>
  <c r="X21"/>
  <c r="BD24"/>
  <c r="X22"/>
  <c r="BF24"/>
  <c r="AX21"/>
  <c r="BR25"/>
  <c r="AZ21"/>
  <c r="AB25"/>
  <c r="AB26" s="1"/>
  <c r="AB27" s="1"/>
  <c r="AP22"/>
  <c r="Z22"/>
  <c r="AR22"/>
  <c r="BN26"/>
  <c r="BP23"/>
  <c r="BB29"/>
  <c r="BB30" s="1"/>
  <c r="BH30"/>
  <c r="BH31" s="1"/>
  <c r="AD24"/>
  <c r="V25"/>
  <c r="AL27"/>
  <c r="AL28" s="1"/>
  <c r="BJ25"/>
  <c r="AT26"/>
  <c r="AV21"/>
  <c r="AJ23"/>
  <c r="BL26"/>
  <c r="BB31" l="1"/>
  <c r="AN22"/>
  <c r="AF27"/>
  <c r="AF28" s="1"/>
  <c r="AH25"/>
  <c r="BB32"/>
  <c r="BB33" s="1"/>
  <c r="BF25"/>
  <c r="BF26" s="1"/>
  <c r="BF27" s="1"/>
  <c r="BF28" s="1"/>
  <c r="AX22"/>
  <c r="AX23"/>
  <c r="AB28"/>
  <c r="BD25"/>
  <c r="X23"/>
  <c r="BR26"/>
  <c r="AR23"/>
  <c r="AR24" s="1"/>
  <c r="AP23"/>
  <c r="AZ22"/>
  <c r="AB29"/>
  <c r="BN27"/>
  <c r="BH32"/>
  <c r="Z23"/>
  <c r="BP24"/>
  <c r="AH26"/>
  <c r="BH33"/>
  <c r="BH34" s="1"/>
  <c r="AJ24"/>
  <c r="AJ25" s="1"/>
  <c r="AL29"/>
  <c r="BJ26"/>
  <c r="AD25"/>
  <c r="AD26" s="1"/>
  <c r="V26"/>
  <c r="V27" s="1"/>
  <c r="AL30"/>
  <c r="BJ27"/>
  <c r="BJ28" s="1"/>
  <c r="BJ29" s="1"/>
  <c r="AV22"/>
  <c r="AV23" s="1"/>
  <c r="AT27"/>
  <c r="BL27"/>
  <c r="AF29" l="1"/>
  <c r="AN23"/>
  <c r="AN24" s="1"/>
  <c r="AF30"/>
  <c r="BB34"/>
  <c r="BB35"/>
  <c r="BB36" s="1"/>
  <c r="AX24"/>
  <c r="AX25" s="1"/>
  <c r="AX26" s="1"/>
  <c r="BF30"/>
  <c r="BF29"/>
  <c r="BH35"/>
  <c r="AZ23"/>
  <c r="AZ24" s="1"/>
  <c r="BD26"/>
  <c r="BF31"/>
  <c r="X24"/>
  <c r="X25" s="1"/>
  <c r="BF32"/>
  <c r="BF33" s="1"/>
  <c r="BR27"/>
  <c r="AR25"/>
  <c r="BH36"/>
  <c r="AP24"/>
  <c r="BP25"/>
  <c r="BP26" s="1"/>
  <c r="BP27" s="1"/>
  <c r="AB30"/>
  <c r="AB31" s="1"/>
  <c r="AB32" s="1"/>
  <c r="AZ25"/>
  <c r="BN28"/>
  <c r="Z24"/>
  <c r="AH27"/>
  <c r="AX27"/>
  <c r="V28"/>
  <c r="V29" s="1"/>
  <c r="AJ26"/>
  <c r="AX28"/>
  <c r="AX29" s="1"/>
  <c r="AL31"/>
  <c r="AD27"/>
  <c r="AD28" s="1"/>
  <c r="AT28"/>
  <c r="BJ30"/>
  <c r="AV24"/>
  <c r="AV25" s="1"/>
  <c r="AV26" s="1"/>
  <c r="BL28"/>
  <c r="BL29" s="1"/>
  <c r="AN25" l="1"/>
  <c r="AN26"/>
  <c r="AF31"/>
  <c r="AF32" s="1"/>
  <c r="X26"/>
  <c r="X27" s="1"/>
  <c r="X28" s="1"/>
  <c r="X29" s="1"/>
  <c r="X30" s="1"/>
  <c r="BF34"/>
  <c r="AZ26"/>
  <c r="AZ27" s="1"/>
  <c r="BH37"/>
  <c r="BH38"/>
  <c r="BH39" s="1"/>
  <c r="BH40" s="1"/>
  <c r="BF35"/>
  <c r="BD27"/>
  <c r="BR28"/>
  <c r="BR29" s="1"/>
  <c r="AP25"/>
  <c r="AR26"/>
  <c r="BB37"/>
  <c r="AB33"/>
  <c r="BP29"/>
  <c r="BP28"/>
  <c r="AX30"/>
  <c r="BN29"/>
  <c r="AD29"/>
  <c r="AD30" s="1"/>
  <c r="AH28"/>
  <c r="Z25"/>
  <c r="AJ27"/>
  <c r="AL32"/>
  <c r="AL33" s="1"/>
  <c r="AL34" s="1"/>
  <c r="AX31"/>
  <c r="AV27"/>
  <c r="AV28" s="1"/>
  <c r="BJ31"/>
  <c r="BJ32" s="1"/>
  <c r="AT29"/>
  <c r="BJ33"/>
  <c r="V30"/>
  <c r="BH41"/>
  <c r="BH42" s="1"/>
  <c r="BL30"/>
  <c r="AN27" l="1"/>
  <c r="AF33"/>
  <c r="AF34" s="1"/>
  <c r="AF35"/>
  <c r="AF36" s="1"/>
  <c r="AF37"/>
  <c r="AZ28"/>
  <c r="AZ29" s="1"/>
  <c r="BF36"/>
  <c r="BD28"/>
  <c r="AP26"/>
  <c r="AP27" s="1"/>
  <c r="BB38"/>
  <c r="X31"/>
  <c r="BR31"/>
  <c r="BR30"/>
  <c r="AR27"/>
  <c r="AR28" s="1"/>
  <c r="AH29"/>
  <c r="Z26"/>
  <c r="Z27" s="1"/>
  <c r="BB39"/>
  <c r="BB40" s="1"/>
  <c r="AB34"/>
  <c r="BP30"/>
  <c r="BP31" s="1"/>
  <c r="BN30"/>
  <c r="BN31" s="1"/>
  <c r="AH30"/>
  <c r="AJ28"/>
  <c r="AJ29" s="1"/>
  <c r="AJ30" s="1"/>
  <c r="AJ31" s="1"/>
  <c r="AX32"/>
  <c r="BJ34"/>
  <c r="BJ35" s="1"/>
  <c r="AL35"/>
  <c r="AD31"/>
  <c r="AD32" s="1"/>
  <c r="AT30"/>
  <c r="AT31" s="1"/>
  <c r="V31"/>
  <c r="V32" s="1"/>
  <c r="AV29"/>
  <c r="BL31"/>
  <c r="BH43"/>
  <c r="BH44" s="1"/>
  <c r="Z28" l="1"/>
  <c r="AN30"/>
  <c r="AN28"/>
  <c r="AF38"/>
  <c r="BN32"/>
  <c r="BR32"/>
  <c r="AF39"/>
  <c r="AZ31"/>
  <c r="AZ30"/>
  <c r="AD33"/>
  <c r="AD34" s="1"/>
  <c r="AD35" s="1"/>
  <c r="BF37"/>
  <c r="AP29"/>
  <c r="AP28"/>
  <c r="AP30" s="1"/>
  <c r="BD29"/>
  <c r="X32"/>
  <c r="BR33"/>
  <c r="BR34" s="1"/>
  <c r="AB35"/>
  <c r="AR29"/>
  <c r="BB41"/>
  <c r="AH31"/>
  <c r="BP32"/>
  <c r="BP33" s="1"/>
  <c r="BP34" s="1"/>
  <c r="BN33"/>
  <c r="AX33"/>
  <c r="AJ32"/>
  <c r="Z29"/>
  <c r="Z30" s="1"/>
  <c r="AJ33"/>
  <c r="BJ36"/>
  <c r="AL36"/>
  <c r="BH45"/>
  <c r="AV30"/>
  <c r="AV31" s="1"/>
  <c r="AT32"/>
  <c r="AT33" s="1"/>
  <c r="V33"/>
  <c r="BL32"/>
  <c r="BL33" s="1"/>
  <c r="BH46"/>
  <c r="AN31" l="1"/>
  <c r="AN29"/>
  <c r="AN35"/>
  <c r="AN32"/>
  <c r="AN33" s="1"/>
  <c r="AN34" s="1"/>
  <c r="AF40"/>
  <c r="AF41"/>
  <c r="AF42" s="1"/>
  <c r="AV32"/>
  <c r="BR35"/>
  <c r="BF38"/>
  <c r="BF39" s="1"/>
  <c r="BF40" s="1"/>
  <c r="AZ32"/>
  <c r="AZ33" s="1"/>
  <c r="AZ34" s="1"/>
  <c r="BR36"/>
  <c r="BR37" s="1"/>
  <c r="AP31"/>
  <c r="AP32" s="1"/>
  <c r="AP33" s="1"/>
  <c r="BD30"/>
  <c r="BD31" s="1"/>
  <c r="AR30"/>
  <c r="BN34"/>
  <c r="BN35" s="1"/>
  <c r="AR31"/>
  <c r="BP35"/>
  <c r="X33"/>
  <c r="X34" s="1"/>
  <c r="X35" s="1"/>
  <c r="X36" s="1"/>
  <c r="AB36"/>
  <c r="AH32"/>
  <c r="AH33" s="1"/>
  <c r="BP36"/>
  <c r="BP37" s="1"/>
  <c r="BB42"/>
  <c r="AD36"/>
  <c r="AH34"/>
  <c r="AH35" s="1"/>
  <c r="AJ34"/>
  <c r="AJ35" s="1"/>
  <c r="AJ36" s="1"/>
  <c r="BN36"/>
  <c r="BN37" s="1"/>
  <c r="AN36"/>
  <c r="AN37" s="1"/>
  <c r="AX34"/>
  <c r="AX35"/>
  <c r="BJ37"/>
  <c r="AL37"/>
  <c r="Z31"/>
  <c r="AD37"/>
  <c r="AN38"/>
  <c r="AT34"/>
  <c r="AT35" s="1"/>
  <c r="AT36" s="1"/>
  <c r="V34"/>
  <c r="BL34"/>
  <c r="BL35" s="1"/>
  <c r="AV33"/>
  <c r="BH47"/>
  <c r="AN39" l="1"/>
  <c r="AF43"/>
  <c r="BR38"/>
  <c r="AF44"/>
  <c r="AJ37"/>
  <c r="AJ38" s="1"/>
  <c r="AZ35"/>
  <c r="AX36"/>
  <c r="BD32"/>
  <c r="AP34"/>
  <c r="BF41"/>
  <c r="BF42" s="1"/>
  <c r="AP35"/>
  <c r="AR32"/>
  <c r="BP38"/>
  <c r="BP39" s="1"/>
  <c r="X37"/>
  <c r="X38" s="1"/>
  <c r="X39" s="1"/>
  <c r="AH36"/>
  <c r="AH37" s="1"/>
  <c r="AH38" s="1"/>
  <c r="BN38"/>
  <c r="BJ38"/>
  <c r="X40"/>
  <c r="AB37"/>
  <c r="AB38" s="1"/>
  <c r="BB43"/>
  <c r="BP40"/>
  <c r="BP41" s="1"/>
  <c r="AL38"/>
  <c r="AL39" s="1"/>
  <c r="AX37"/>
  <c r="AD38"/>
  <c r="Z32"/>
  <c r="AN40"/>
  <c r="AN41" s="1"/>
  <c r="AT37"/>
  <c r="AT38" s="1"/>
  <c r="V35"/>
  <c r="V36" s="1"/>
  <c r="AJ39"/>
  <c r="BL36"/>
  <c r="AT39"/>
  <c r="AV34"/>
  <c r="AV35" s="1"/>
  <c r="BH48"/>
  <c r="BH49" s="1"/>
  <c r="AH39" l="1"/>
  <c r="AH40" s="1"/>
  <c r="AF45"/>
  <c r="AF46"/>
  <c r="BR39"/>
  <c r="BN39"/>
  <c r="BN40" s="1"/>
  <c r="AZ36"/>
  <c r="BF43"/>
  <c r="BD33"/>
  <c r="X41"/>
  <c r="X42" s="1"/>
  <c r="BF44"/>
  <c r="BF45" s="1"/>
  <c r="AR33"/>
  <c r="AV36"/>
  <c r="AP36"/>
  <c r="AP37" s="1"/>
  <c r="BJ39"/>
  <c r="BJ40" s="1"/>
  <c r="BB44"/>
  <c r="BB45" s="1"/>
  <c r="BP42"/>
  <c r="X43"/>
  <c r="AD39"/>
  <c r="V37"/>
  <c r="AB39"/>
  <c r="AB40" s="1"/>
  <c r="BP43"/>
  <c r="BH50"/>
  <c r="AJ40"/>
  <c r="AL40"/>
  <c r="AL41" s="1"/>
  <c r="AD40"/>
  <c r="AX38"/>
  <c r="AX39" s="1"/>
  <c r="Z33"/>
  <c r="AH41"/>
  <c r="AH42" s="1"/>
  <c r="AN42"/>
  <c r="BL37"/>
  <c r="V38"/>
  <c r="BH51"/>
  <c r="AT40"/>
  <c r="AV37"/>
  <c r="AV38" s="1"/>
  <c r="BR40" l="1"/>
  <c r="BD34"/>
  <c r="BD35" s="1"/>
  <c r="BN41"/>
  <c r="BN42" s="1"/>
  <c r="BN43" s="1"/>
  <c r="BN44" s="1"/>
  <c r="BN45" s="1"/>
  <c r="AF47"/>
  <c r="AF48" s="1"/>
  <c r="AP38"/>
  <c r="AZ37"/>
  <c r="AP39"/>
  <c r="BF46"/>
  <c r="BJ41"/>
  <c r="BB46"/>
  <c r="BB47" s="1"/>
  <c r="AR34"/>
  <c r="X44"/>
  <c r="AL42"/>
  <c r="BP44"/>
  <c r="BP45" s="1"/>
  <c r="BP46" s="1"/>
  <c r="AV39"/>
  <c r="BP47"/>
  <c r="AJ41"/>
  <c r="BB48"/>
  <c r="BB49" s="1"/>
  <c r="AD41"/>
  <c r="V39"/>
  <c r="V40" s="1"/>
  <c r="AB41"/>
  <c r="Z34"/>
  <c r="BH52"/>
  <c r="AL43"/>
  <c r="AX40"/>
  <c r="AX41" s="1"/>
  <c r="AH43"/>
  <c r="AH44" s="1"/>
  <c r="BL38"/>
  <c r="AN43"/>
  <c r="AN44" s="1"/>
  <c r="BL39"/>
  <c r="AT41"/>
  <c r="AT42" s="1"/>
  <c r="BH53"/>
  <c r="AV40"/>
  <c r="AF49" l="1"/>
  <c r="AF51" s="1"/>
  <c r="BR41"/>
  <c r="BJ42"/>
  <c r="AF50"/>
  <c r="BD36"/>
  <c r="BD37" s="1"/>
  <c r="BJ43"/>
  <c r="AH45"/>
  <c r="AP40"/>
  <c r="AP41"/>
  <c r="X45"/>
  <c r="X46" s="1"/>
  <c r="AZ38"/>
  <c r="AD42"/>
  <c r="BF47"/>
  <c r="BF48" s="1"/>
  <c r="AJ42"/>
  <c r="AR35"/>
  <c r="BP48"/>
  <c r="AX42"/>
  <c r="BP49"/>
  <c r="BP50" s="1"/>
  <c r="AD43"/>
  <c r="AD44" s="1"/>
  <c r="BB50"/>
  <c r="AL44"/>
  <c r="AL45" s="1"/>
  <c r="Z35"/>
  <c r="Z36" s="1"/>
  <c r="AB42"/>
  <c r="AB43" s="1"/>
  <c r="Z37"/>
  <c r="AX43"/>
  <c r="BN46"/>
  <c r="AH46"/>
  <c r="AT43"/>
  <c r="AN45"/>
  <c r="BH54"/>
  <c r="BH55" s="1"/>
  <c r="BH56" s="1"/>
  <c r="BL40"/>
  <c r="V41"/>
  <c r="V42" s="1"/>
  <c r="V43" s="1"/>
  <c r="AT44"/>
  <c r="AT45" s="1"/>
  <c r="AV41"/>
  <c r="BF49" l="1"/>
  <c r="AF52"/>
  <c r="AF53" s="1"/>
  <c r="AF54" s="1"/>
  <c r="AF55" s="1"/>
  <c r="BI63"/>
  <c r="H43" i="2" s="1"/>
  <c r="BR42" i="1"/>
  <c r="BR43"/>
  <c r="BR44"/>
  <c r="BR45" s="1"/>
  <c r="BR46" s="1"/>
  <c r="BF50"/>
  <c r="X47"/>
  <c r="BF51"/>
  <c r="AP42"/>
  <c r="BJ44"/>
  <c r="BD38"/>
  <c r="AZ39"/>
  <c r="AJ43"/>
  <c r="AJ44" s="1"/>
  <c r="AR36"/>
  <c r="AD45"/>
  <c r="AD46" s="1"/>
  <c r="BI62"/>
  <c r="H42" i="2" s="1"/>
  <c r="BI61" i="1"/>
  <c r="H41" i="2" s="1"/>
  <c r="AR37" i="1"/>
  <c r="AR38" s="1"/>
  <c r="BB51"/>
  <c r="BP51"/>
  <c r="AL46"/>
  <c r="BB52"/>
  <c r="AL47"/>
  <c r="AL48" s="1"/>
  <c r="AX44"/>
  <c r="AH47"/>
  <c r="V44"/>
  <c r="AB44"/>
  <c r="Z38"/>
  <c r="AN46"/>
  <c r="AN47" s="1"/>
  <c r="BN47"/>
  <c r="BL41"/>
  <c r="BL42" s="1"/>
  <c r="V45"/>
  <c r="V46" s="1"/>
  <c r="V47" s="1"/>
  <c r="AT46"/>
  <c r="AT47" s="1"/>
  <c r="AV42"/>
  <c r="AJ45" l="1"/>
  <c r="AP43"/>
  <c r="AP44"/>
  <c r="BF52"/>
  <c r="BF53" s="1"/>
  <c r="BR47"/>
  <c r="X48"/>
  <c r="AJ46"/>
  <c r="BJ45"/>
  <c r="BD39"/>
  <c r="AD47"/>
  <c r="AD48" s="1"/>
  <c r="AZ40"/>
  <c r="AR39"/>
  <c r="AL49"/>
  <c r="AL50" s="1"/>
  <c r="AT48"/>
  <c r="BB53"/>
  <c r="AF56"/>
  <c r="BP52"/>
  <c r="BP53" s="1"/>
  <c r="AX45"/>
  <c r="AX46" s="1"/>
  <c r="AX47" s="1"/>
  <c r="V48"/>
  <c r="V49" s="1"/>
  <c r="AN48"/>
  <c r="AB45"/>
  <c r="AB46" s="1"/>
  <c r="AH48"/>
  <c r="AH49" s="1"/>
  <c r="Z39"/>
  <c r="Z40" s="1"/>
  <c r="AL51"/>
  <c r="BN48"/>
  <c r="BL43"/>
  <c r="AT49"/>
  <c r="AT50" s="1"/>
  <c r="V50"/>
  <c r="V51" s="1"/>
  <c r="AD49"/>
  <c r="AL52"/>
  <c r="AV43"/>
  <c r="AV44" s="1"/>
  <c r="AV45" s="1"/>
  <c r="AV46" s="1"/>
  <c r="AV47" l="1"/>
  <c r="Z41"/>
  <c r="Z42" s="1"/>
  <c r="AG69"/>
  <c r="L13" i="2" s="1"/>
  <c r="AG67" i="1"/>
  <c r="L11" i="2" s="1"/>
  <c r="AG66" i="1"/>
  <c r="L10" i="2" s="1"/>
  <c r="AG68" i="1"/>
  <c r="L12" i="2" s="1"/>
  <c r="X49" i="1"/>
  <c r="AJ47"/>
  <c r="BJ46"/>
  <c r="BR48"/>
  <c r="BR49" s="1"/>
  <c r="BR50" s="1"/>
  <c r="BD40"/>
  <c r="BF54"/>
  <c r="BF55" s="1"/>
  <c r="BF56" s="1"/>
  <c r="AP45"/>
  <c r="AG64"/>
  <c r="L8" i="2" s="1"/>
  <c r="AG65" i="1"/>
  <c r="L9" i="2" s="1"/>
  <c r="AT51" i="1"/>
  <c r="AZ41"/>
  <c r="AX48"/>
  <c r="AR40"/>
  <c r="AX49"/>
  <c r="AG63"/>
  <c r="L7" i="2" s="1"/>
  <c r="AG61" i="1"/>
  <c r="L5" i="2" s="1"/>
  <c r="BP54" i="1"/>
  <c r="AH50"/>
  <c r="BP55"/>
  <c r="BP56" s="1"/>
  <c r="BB54"/>
  <c r="AG62"/>
  <c r="L6" i="2" s="1"/>
  <c r="Z43" i="1"/>
  <c r="AX50"/>
  <c r="AX51" s="1"/>
  <c r="AH51"/>
  <c r="AN49"/>
  <c r="BN49"/>
  <c r="Z44"/>
  <c r="AB47"/>
  <c r="BL44"/>
  <c r="BL45" s="1"/>
  <c r="AD50"/>
  <c r="AD51" s="1"/>
  <c r="V52"/>
  <c r="V53" s="1"/>
  <c r="AT52"/>
  <c r="AL53"/>
  <c r="AL54" s="1"/>
  <c r="AV48"/>
  <c r="AV49" s="1"/>
  <c r="AV50" s="1"/>
  <c r="AV51" s="1"/>
  <c r="BG63" l="1"/>
  <c r="F43" i="2" s="1"/>
  <c r="AP46" i="1"/>
  <c r="BR51"/>
  <c r="X50"/>
  <c r="AZ42"/>
  <c r="BD41"/>
  <c r="BJ47"/>
  <c r="AJ48"/>
  <c r="AR41"/>
  <c r="AL55"/>
  <c r="AL56" s="1"/>
  <c r="AR42"/>
  <c r="AR43" s="1"/>
  <c r="AH52"/>
  <c r="AI61"/>
  <c r="F24" i="2" s="1"/>
  <c r="BQ61" i="1"/>
  <c r="D46" i="2" s="1"/>
  <c r="BQ63" i="1"/>
  <c r="D48" i="2" s="1"/>
  <c r="V54" i="1"/>
  <c r="BG62"/>
  <c r="F42" i="2" s="1"/>
  <c r="BG61" i="1"/>
  <c r="F41" i="2" s="1"/>
  <c r="BQ62" i="1"/>
  <c r="D47" i="2" s="1"/>
  <c r="AD52" i="1"/>
  <c r="AD53" s="1"/>
  <c r="AD54" s="1"/>
  <c r="BB55"/>
  <c r="BB56" s="1"/>
  <c r="AM62"/>
  <c r="J25" i="2" s="1"/>
  <c r="AN50" i="1"/>
  <c r="AN51" s="1"/>
  <c r="AN52" s="1"/>
  <c r="BL46"/>
  <c r="BL47" s="1"/>
  <c r="AX52"/>
  <c r="AX53" s="1"/>
  <c r="BN50"/>
  <c r="AB48"/>
  <c r="AB49" s="1"/>
  <c r="Z45"/>
  <c r="V55"/>
  <c r="AT53"/>
  <c r="AT54" s="1"/>
  <c r="AV52"/>
  <c r="AR44" l="1"/>
  <c r="AZ43"/>
  <c r="BL48"/>
  <c r="AR45"/>
  <c r="AR46" s="1"/>
  <c r="BJ48"/>
  <c r="AZ44"/>
  <c r="BC61"/>
  <c r="B41" i="2" s="1"/>
  <c r="BC63" i="1"/>
  <c r="B43" i="2" s="1"/>
  <c r="AM61" i="1"/>
  <c r="J24" i="2" s="1"/>
  <c r="AM65" i="1"/>
  <c r="J28" i="2" s="1"/>
  <c r="AM63" i="1"/>
  <c r="J26" i="2" s="1"/>
  <c r="AM66" i="1"/>
  <c r="J29" i="2" s="1"/>
  <c r="AM64" i="1"/>
  <c r="J27" i="2" s="1"/>
  <c r="AJ49" i="1"/>
  <c r="BD42"/>
  <c r="X51"/>
  <c r="BR52"/>
  <c r="BR53" s="1"/>
  <c r="AP47"/>
  <c r="Y63"/>
  <c r="D7" i="2" s="1"/>
  <c r="AH53" i="1"/>
  <c r="AR47"/>
  <c r="AR48"/>
  <c r="AR49" s="1"/>
  <c r="BK63"/>
  <c r="J43" i="2" s="1"/>
  <c r="AQ63" i="1"/>
  <c r="B36" i="2" s="1"/>
  <c r="Y61" i="1"/>
  <c r="D5" i="2" s="1"/>
  <c r="BC62" i="1"/>
  <c r="B42" i="2" s="1"/>
  <c r="AB50" i="1"/>
  <c r="AB51" s="1"/>
  <c r="AN53"/>
  <c r="BN51"/>
  <c r="AX54"/>
  <c r="AX55" s="1"/>
  <c r="AX56" s="1"/>
  <c r="AD55"/>
  <c r="AD56" s="1"/>
  <c r="Z46"/>
  <c r="BL51"/>
  <c r="V56"/>
  <c r="AT55"/>
  <c r="AT56" s="1"/>
  <c r="AV53"/>
  <c r="AV54" s="1"/>
  <c r="BL49" l="1"/>
  <c r="BL50"/>
  <c r="AZ45"/>
  <c r="W63"/>
  <c r="B7" i="2" s="1"/>
  <c r="W64" i="1"/>
  <c r="B8" i="2" s="1"/>
  <c r="AY63" i="1"/>
  <c r="J36" i="2" s="1"/>
  <c r="AY64" i="1"/>
  <c r="J37" i="2" s="1"/>
  <c r="X52" i="1"/>
  <c r="AJ50"/>
  <c r="AP49"/>
  <c r="AP48"/>
  <c r="AQ61" s="1"/>
  <c r="B34" i="2" s="1"/>
  <c r="W66" i="1"/>
  <c r="B10" i="2" s="1"/>
  <c r="W77" i="1"/>
  <c r="B21" i="2" s="1"/>
  <c r="W80" i="1"/>
  <c r="B24" i="2" s="1"/>
  <c r="W68" i="1"/>
  <c r="B12" i="2" s="1"/>
  <c r="W79" i="1"/>
  <c r="B23" i="2" s="1"/>
  <c r="W82" i="1"/>
  <c r="B26" i="2" s="1"/>
  <c r="W85" i="1"/>
  <c r="B29" i="2" s="1"/>
  <c r="W81" i="1"/>
  <c r="B25" i="2" s="1"/>
  <c r="W75" i="1"/>
  <c r="B19" i="2" s="1"/>
  <c r="W71" i="1"/>
  <c r="B15" i="2" s="1"/>
  <c r="W78" i="1"/>
  <c r="B22" i="2" s="1"/>
  <c r="W70" i="1"/>
  <c r="B14" i="2" s="1"/>
  <c r="W84" i="1"/>
  <c r="B28" i="2" s="1"/>
  <c r="W69" i="1"/>
  <c r="B13" i="2" s="1"/>
  <c r="W67" i="1"/>
  <c r="B11" i="2" s="1"/>
  <c r="W74" i="1"/>
  <c r="B18" i="2" s="1"/>
  <c r="W76" i="1"/>
  <c r="B20" i="2" s="1"/>
  <c r="W72" i="1"/>
  <c r="B16" i="2" s="1"/>
  <c r="W83" i="1"/>
  <c r="B27" i="2" s="1"/>
  <c r="W73" i="1"/>
  <c r="B17" i="2" s="1"/>
  <c r="AE64" i="1"/>
  <c r="J8" i="2" s="1"/>
  <c r="AE68" i="1"/>
  <c r="J12" i="2" s="1"/>
  <c r="AE69" i="1"/>
  <c r="J13" i="2" s="1"/>
  <c r="AE67" i="1"/>
  <c r="J11" i="2" s="1"/>
  <c r="AE66" i="1"/>
  <c r="J10" i="2" s="1"/>
  <c r="AE70" i="1"/>
  <c r="J14" i="2" s="1"/>
  <c r="AE65" i="1"/>
  <c r="J9" i="2" s="1"/>
  <c r="AU63" i="1"/>
  <c r="F36" i="2" s="1"/>
  <c r="AU64" i="1"/>
  <c r="F37" i="2" s="1"/>
  <c r="BR54" i="1"/>
  <c r="BR55"/>
  <c r="BR56" s="1"/>
  <c r="AZ46"/>
  <c r="BJ49"/>
  <c r="BN52"/>
  <c r="BN53" s="1"/>
  <c r="AH54"/>
  <c r="BD43"/>
  <c r="W61"/>
  <c r="B5" i="2" s="1"/>
  <c r="W65" i="1"/>
  <c r="B9" i="2" s="1"/>
  <c r="BA63" i="1"/>
  <c r="L36" i="2" s="1"/>
  <c r="AR50" i="1"/>
  <c r="AR51"/>
  <c r="AN54"/>
  <c r="AN55" s="1"/>
  <c r="AE61"/>
  <c r="J5" i="2" s="1"/>
  <c r="AE63" i="1"/>
  <c r="J7" i="2" s="1"/>
  <c r="AO61" i="1"/>
  <c r="BO61"/>
  <c r="B46" i="2" s="1"/>
  <c r="AY62" i="1"/>
  <c r="J35" i="2" s="1"/>
  <c r="AY61" i="1"/>
  <c r="J34" i="2" s="1"/>
  <c r="AU62" i="1"/>
  <c r="F35" i="2" s="1"/>
  <c r="AU61" i="1"/>
  <c r="F34" i="2" s="1"/>
  <c r="Z47" i="1"/>
  <c r="Z48" s="1"/>
  <c r="Z49" s="1"/>
  <c r="AE62"/>
  <c r="J6" i="2" s="1"/>
  <c r="W62" i="1"/>
  <c r="B6" i="2" s="1"/>
  <c r="BL52" i="1"/>
  <c r="BL53" s="1"/>
  <c r="BL54" s="1"/>
  <c r="AB52"/>
  <c r="AV55"/>
  <c r="AV56" s="1"/>
  <c r="Y64" l="1"/>
  <c r="D8" i="2" s="1"/>
  <c r="BN54" i="1"/>
  <c r="BN55"/>
  <c r="AW63"/>
  <c r="H36" i="2" s="1"/>
  <c r="AW64" i="1"/>
  <c r="H37" i="2" s="1"/>
  <c r="BJ50" i="1"/>
  <c r="BS62"/>
  <c r="F47" i="2" s="1"/>
  <c r="BS61" i="1"/>
  <c r="F46" i="2" s="1"/>
  <c r="AJ51" i="1"/>
  <c r="BJ51"/>
  <c r="BD44"/>
  <c r="BD45"/>
  <c r="AZ47"/>
  <c r="AP50"/>
  <c r="AH55"/>
  <c r="X53"/>
  <c r="X54" s="1"/>
  <c r="X55" s="1"/>
  <c r="AN56"/>
  <c r="AO62" s="1"/>
  <c r="L25" i="2" s="1"/>
  <c r="AR52" i="1"/>
  <c r="AR53" s="1"/>
  <c r="AR54"/>
  <c r="AR55" s="1"/>
  <c r="AR56" s="1"/>
  <c r="BE61"/>
  <c r="D41" i="2" s="1"/>
  <c r="L24"/>
  <c r="AK61" i="1"/>
  <c r="H24" i="2" s="1"/>
  <c r="AK63" i="1"/>
  <c r="H26" i="2" s="1"/>
  <c r="AW62" i="1"/>
  <c r="H35" i="2" s="1"/>
  <c r="AW61" i="1"/>
  <c r="H34" i="2" s="1"/>
  <c r="AS62" i="1"/>
  <c r="D35" i="2" s="1"/>
  <c r="AS63" i="1"/>
  <c r="D36" i="2" s="1"/>
  <c r="Z50" i="1"/>
  <c r="BL55"/>
  <c r="BL56" s="1"/>
  <c r="AB53"/>
  <c r="AB54" s="1"/>
  <c r="BD46" l="1"/>
  <c r="BN56"/>
  <c r="BO62" s="1"/>
  <c r="B47" i="2" s="1"/>
  <c r="BO63" i="1"/>
  <c r="B48" i="2" s="1"/>
  <c r="BD47" i="1"/>
  <c r="AO63"/>
  <c r="L26" i="2" s="1"/>
  <c r="AO64" i="1"/>
  <c r="AO65"/>
  <c r="AP51"/>
  <c r="AP52"/>
  <c r="BD48"/>
  <c r="BJ52"/>
  <c r="AS61"/>
  <c r="D34" i="2" s="1"/>
  <c r="AS65" i="1"/>
  <c r="D38" i="2" s="1"/>
  <c r="AS64" i="1"/>
  <c r="D37" i="2" s="1"/>
  <c r="AZ48" i="1"/>
  <c r="AZ49"/>
  <c r="AJ52"/>
  <c r="X56"/>
  <c r="Y62" s="1"/>
  <c r="D6" i="2" s="1"/>
  <c r="AH56" i="1"/>
  <c r="AI62" s="1"/>
  <c r="Z51"/>
  <c r="Z52" s="1"/>
  <c r="BM61"/>
  <c r="L41" i="2" s="1"/>
  <c r="BM63" i="1"/>
  <c r="L43" i="2" s="1"/>
  <c r="BM62" i="1"/>
  <c r="L42" i="2" s="1"/>
  <c r="AB55" i="1"/>
  <c r="AB56" s="1"/>
  <c r="Y65" l="1"/>
  <c r="D9" i="2" s="1"/>
  <c r="BJ53" i="1"/>
  <c r="BK61"/>
  <c r="J41" i="2" s="1"/>
  <c r="F25"/>
  <c r="BD49" i="1"/>
  <c r="Z53"/>
  <c r="Y66"/>
  <c r="D10" i="2" s="1"/>
  <c r="Y69" i="1"/>
  <c r="D13" i="2" s="1"/>
  <c r="Y77" i="1"/>
  <c r="D21" i="2" s="1"/>
  <c r="Y78" i="1"/>
  <c r="D22" i="2" s="1"/>
  <c r="Y74" i="1"/>
  <c r="D18" i="2" s="1"/>
  <c r="Y73" i="1"/>
  <c r="D17" i="2" s="1"/>
  <c r="Y68" i="1"/>
  <c r="D12" i="2" s="1"/>
  <c r="Y81" i="1"/>
  <c r="D25" i="2" s="1"/>
  <c r="Y84" i="1"/>
  <c r="D28" i="2" s="1"/>
  <c r="Y80" i="1"/>
  <c r="D24" i="2" s="1"/>
  <c r="Y67" i="1"/>
  <c r="D11" i="2" s="1"/>
  <c r="Y75" i="1"/>
  <c r="D19" i="2" s="1"/>
  <c r="Y85" i="1"/>
  <c r="D29" i="2" s="1"/>
  <c r="Y83" i="1"/>
  <c r="D27" i="2" s="1"/>
  <c r="Y70" i="1"/>
  <c r="D14" i="2" s="1"/>
  <c r="Y82" i="1"/>
  <c r="D26" i="2" s="1"/>
  <c r="Y71" i="1"/>
  <c r="D15" i="2" s="1"/>
  <c r="Y72" i="1"/>
  <c r="D16" i="2" s="1"/>
  <c r="Y76" i="1"/>
  <c r="D20" i="2" s="1"/>
  <c r="Y79" i="1"/>
  <c r="D23" i="2" s="1"/>
  <c r="AJ53" i="1"/>
  <c r="AJ54" s="1"/>
  <c r="AJ55" s="1"/>
  <c r="L27" i="2"/>
  <c r="BJ54" i="1"/>
  <c r="BD50"/>
  <c r="AC71"/>
  <c r="H15" i="2" s="1"/>
  <c r="AC69" i="1"/>
  <c r="H13" i="2" s="1"/>
  <c r="AC67" i="1"/>
  <c r="H11" i="2" s="1"/>
  <c r="AC68" i="1"/>
  <c r="H12" i="2" s="1"/>
  <c r="AC66" i="1"/>
  <c r="H10" i="2" s="1"/>
  <c r="AC70" i="1"/>
  <c r="H14" i="2" s="1"/>
  <c r="AC72" i="1"/>
  <c r="H16" i="2" s="1"/>
  <c r="AC73" i="1"/>
  <c r="H17" i="2" s="1"/>
  <c r="AI63" i="1"/>
  <c r="AI68"/>
  <c r="F31" i="2" s="1"/>
  <c r="AI67" i="1"/>
  <c r="AI66"/>
  <c r="AI65"/>
  <c r="AI64"/>
  <c r="AZ50"/>
  <c r="L28" i="2"/>
  <c r="AP53" i="1"/>
  <c r="BJ55"/>
  <c r="BJ56" s="1"/>
  <c r="AC61"/>
  <c r="H5" i="2" s="1"/>
  <c r="AC64" i="1"/>
  <c r="H8" i="2" s="1"/>
  <c r="AC65" i="1"/>
  <c r="H9" i="2" s="1"/>
  <c r="Z54" i="1"/>
  <c r="Z55" s="1"/>
  <c r="Z56" s="1"/>
  <c r="AA61"/>
  <c r="F5" i="2" s="1"/>
  <c r="AA63" i="1"/>
  <c r="F7" i="2" s="1"/>
  <c r="AC62" i="1"/>
  <c r="H6" i="2" s="1"/>
  <c r="AC63" i="1"/>
  <c r="H7" i="2" s="1"/>
  <c r="AA62" i="1"/>
  <c r="F6" i="2" s="1"/>
  <c r="BK62" i="1" l="1"/>
  <c r="J42" i="2" s="1"/>
  <c r="AZ51" i="1"/>
  <c r="F28" i="2"/>
  <c r="F29"/>
  <c r="AJ56" i="1"/>
  <c r="AK62" s="1"/>
  <c r="H25" i="2" s="1"/>
  <c r="BD51" i="1"/>
  <c r="AA66"/>
  <c r="F10" i="2" s="1"/>
  <c r="AA70" i="1"/>
  <c r="F14" i="2" s="1"/>
  <c r="AA68" i="1"/>
  <c r="F12" i="2" s="1"/>
  <c r="AA69" i="1"/>
  <c r="F13" i="2" s="1"/>
  <c r="AA75" i="1"/>
  <c r="F19" i="2" s="1"/>
  <c r="AA72" i="1"/>
  <c r="F16" i="2" s="1"/>
  <c r="AA71" i="1"/>
  <c r="F15" i="2" s="1"/>
  <c r="AA67" i="1"/>
  <c r="F11" i="2" s="1"/>
  <c r="AA74" i="1"/>
  <c r="F18" i="2" s="1"/>
  <c r="AA76" i="1"/>
  <c r="F20" i="2" s="1"/>
  <c r="AA77" i="1"/>
  <c r="F21" i="2" s="1"/>
  <c r="AA73" i="1"/>
  <c r="F17" i="2" s="1"/>
  <c r="F27"/>
  <c r="F30"/>
  <c r="F26"/>
  <c r="AP54" i="1"/>
  <c r="AP55" s="1"/>
  <c r="AA64"/>
  <c r="F8" i="2" s="1"/>
  <c r="AA65" i="1"/>
  <c r="F9" i="2" s="1"/>
  <c r="BD52" i="1" l="1"/>
  <c r="AK67"/>
  <c r="H30" i="2" s="1"/>
  <c r="AK65" i="1"/>
  <c r="H28" i="2" s="1"/>
  <c r="AK66" i="1"/>
  <c r="H29" i="2" s="1"/>
  <c r="AK64" i="1"/>
  <c r="H27" i="2" s="1"/>
  <c r="AP56" i="1"/>
  <c r="AQ62" s="1"/>
  <c r="B35" i="2" s="1"/>
  <c r="AZ52" i="1"/>
  <c r="BA61" s="1"/>
  <c r="L34" i="2" s="1"/>
  <c r="AZ53" i="1" l="1"/>
  <c r="AZ54" s="1"/>
  <c r="AQ65"/>
  <c r="B38" i="2" s="1"/>
  <c r="AQ64" i="1"/>
  <c r="B37" i="2" s="1"/>
  <c r="BD53" i="1"/>
  <c r="AZ55"/>
  <c r="AZ56" s="1"/>
  <c r="BA62" s="1"/>
  <c r="L35" i="2" s="1"/>
  <c r="BA64" i="1" l="1"/>
  <c r="L37" i="2" s="1"/>
  <c r="BD54" i="1"/>
  <c r="BE62" s="1"/>
  <c r="D42" i="2" s="1"/>
  <c r="BD55" i="1"/>
  <c r="BD56" s="1"/>
  <c r="BE63" l="1"/>
  <c r="D43" i="2" s="1"/>
</calcChain>
</file>

<file path=xl/sharedStrings.xml><?xml version="1.0" encoding="utf-8"?>
<sst xmlns="http://schemas.openxmlformats.org/spreadsheetml/2006/main" count="82" uniqueCount="82">
  <si>
    <t>Number of People</t>
  </si>
  <si>
    <t>Group 1</t>
  </si>
  <si>
    <t>Group 2</t>
  </si>
  <si>
    <t>Group 3</t>
  </si>
  <si>
    <t>Group 4</t>
  </si>
  <si>
    <t>Group 5</t>
  </si>
  <si>
    <t>Group 6</t>
  </si>
  <si>
    <t>Group 7</t>
  </si>
  <si>
    <t>Group 8</t>
  </si>
  <si>
    <t>Group 9</t>
  </si>
  <si>
    <t>Group 10</t>
  </si>
  <si>
    <t>Group 11</t>
  </si>
  <si>
    <t>Group 12</t>
  </si>
  <si>
    <t>Group 13</t>
  </si>
  <si>
    <t>Group 14</t>
  </si>
  <si>
    <t>Group 15</t>
  </si>
  <si>
    <t>Group 16</t>
  </si>
  <si>
    <t>Group 17</t>
  </si>
  <si>
    <t>Group 18</t>
  </si>
  <si>
    <t>Group 19</t>
  </si>
  <si>
    <t>Group 20</t>
  </si>
  <si>
    <t>Group 21</t>
  </si>
  <si>
    <t>Group 22</t>
  </si>
  <si>
    <t>Group 23</t>
  </si>
  <si>
    <t>Group 24</t>
  </si>
  <si>
    <t>Group 25</t>
  </si>
  <si>
    <t>Name for breakout</t>
  </si>
  <si>
    <t>Team</t>
  </si>
  <si>
    <t>Organization information</t>
  </si>
  <si>
    <t>Person 1</t>
  </si>
  <si>
    <t>Person 2</t>
  </si>
  <si>
    <t>Person 3</t>
  </si>
  <si>
    <t>Person 4</t>
  </si>
  <si>
    <t>Person 5</t>
  </si>
  <si>
    <t>Person 6</t>
  </si>
  <si>
    <t>Person 7</t>
  </si>
  <si>
    <t>Person 8</t>
  </si>
  <si>
    <t>Person 9</t>
  </si>
  <si>
    <t>Person 10</t>
  </si>
  <si>
    <t>Person 11</t>
  </si>
  <si>
    <t>Person 12</t>
  </si>
  <si>
    <t>Person 13</t>
  </si>
  <si>
    <t>Person 14</t>
  </si>
  <si>
    <t>Person 15</t>
  </si>
  <si>
    <t>Person 16</t>
  </si>
  <si>
    <t>Person 17</t>
  </si>
  <si>
    <t>Person 18</t>
  </si>
  <si>
    <t>Person 19</t>
  </si>
  <si>
    <t>Person 20</t>
  </si>
  <si>
    <t>Person 21</t>
  </si>
  <si>
    <t>Person 22</t>
  </si>
  <si>
    <t>Person 23</t>
  </si>
  <si>
    <t>Person 24</t>
  </si>
  <si>
    <t>Person 25</t>
  </si>
  <si>
    <t>Person 26</t>
  </si>
  <si>
    <t>Person 27</t>
  </si>
  <si>
    <t>Person 28</t>
  </si>
  <si>
    <t>Person 29</t>
  </si>
  <si>
    <t>Person 30</t>
  </si>
  <si>
    <t>Person 31</t>
  </si>
  <si>
    <t>Person 32</t>
  </si>
  <si>
    <t>Person 33</t>
  </si>
  <si>
    <t>Person 34</t>
  </si>
  <si>
    <t>Person 35</t>
  </si>
  <si>
    <t>Person 36</t>
  </si>
  <si>
    <t>Person 37</t>
  </si>
  <si>
    <t>Person 38</t>
  </si>
  <si>
    <t>Person 39</t>
  </si>
  <si>
    <t>Person 40</t>
  </si>
  <si>
    <t>Person 41</t>
  </si>
  <si>
    <t>Person 42</t>
  </si>
  <si>
    <t>Person 43</t>
  </si>
  <si>
    <t>Person 44</t>
  </si>
  <si>
    <t>Person 45</t>
  </si>
  <si>
    <t>Person 46</t>
  </si>
  <si>
    <t>Person 47</t>
  </si>
  <si>
    <t>Person 48</t>
  </si>
  <si>
    <t>Person 49</t>
  </si>
  <si>
    <t>Person 50</t>
  </si>
  <si>
    <t>Do not move any of the cells or the functions/formulas that are working in the background will be destroyed.</t>
  </si>
  <si>
    <t>Event 1</t>
  </si>
  <si>
    <t>This template was created to allow a person to break up to 50 individuals into as many as 25 groups randomly.  The INPUT sheet is used to enter the variables.  After entering the inputs, click on the GROUPS sheet and hit the F9 key as many times as you like to scramble the teams.  This can be done in front of the audience that is being divided to demonstrate that the assigned teams are completely random  (Have an audience member give you a number between 5 and 10, then hit the F9 key that many times).  Each of the sheets is set to print properly.  The sheets have been password protected with the password NECC.</t>
  </si>
</sst>
</file>

<file path=xl/styles.xml><?xml version="1.0" encoding="utf-8"?>
<styleSheet xmlns="http://schemas.openxmlformats.org/spreadsheetml/2006/main">
  <fonts count="5">
    <font>
      <sz val="11"/>
      <color theme="1"/>
      <name val="Calibri"/>
      <family val="2"/>
      <scheme val="minor"/>
    </font>
    <font>
      <sz val="14"/>
      <color rgb="FFFF0000"/>
      <name val="Calibri"/>
      <family val="2"/>
      <scheme val="minor"/>
    </font>
    <font>
      <b/>
      <sz val="18"/>
      <name val="Calibri"/>
      <family val="2"/>
      <scheme val="minor"/>
    </font>
    <font>
      <sz val="14"/>
      <color theme="1"/>
      <name val="Calibri"/>
      <family val="2"/>
      <scheme val="minor"/>
    </font>
    <font>
      <sz val="11"/>
      <color theme="0" tint="-0.1499984740745262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2" borderId="0" xfId="0" applyFill="1"/>
    <xf numFmtId="0" fontId="0" fillId="3" borderId="0" xfId="0" applyFill="1"/>
    <xf numFmtId="0" fontId="0" fillId="0" borderId="0" xfId="0" applyFill="1"/>
    <xf numFmtId="0" fontId="0" fillId="2" borderId="0" xfId="0" applyFill="1" applyAlignment="1">
      <alignment shrinkToFit="1"/>
    </xf>
    <xf numFmtId="0" fontId="0" fillId="0" borderId="1" xfId="0" applyFill="1" applyBorder="1"/>
    <xf numFmtId="0" fontId="0" fillId="0" borderId="1" xfId="0" applyFill="1" applyBorder="1" applyProtection="1">
      <protection locked="0"/>
    </xf>
    <xf numFmtId="0" fontId="0" fillId="0" borderId="1" xfId="0" applyFill="1" applyBorder="1" applyAlignment="1" applyProtection="1">
      <alignment horizontal="center"/>
      <protection locked="0"/>
    </xf>
    <xf numFmtId="0" fontId="4" fillId="2" borderId="0" xfId="0" applyFont="1" applyFill="1"/>
    <xf numFmtId="0" fontId="3" fillId="0" borderId="0" xfId="0" applyFont="1" applyAlignment="1">
      <alignment horizontal="left" vertical="center" wrapText="1"/>
    </xf>
    <xf numFmtId="0" fontId="0" fillId="0" borderId="1" xfId="0" applyFill="1" applyBorder="1"/>
    <xf numFmtId="0" fontId="0" fillId="0" borderId="1" xfId="0" applyFill="1" applyBorder="1" applyAlignment="1">
      <alignment horizontal="left"/>
    </xf>
    <xf numFmtId="0" fontId="1" fillId="2" borderId="0" xfId="0" applyFont="1" applyFill="1" applyAlignment="1">
      <alignment horizontal="center"/>
    </xf>
    <xf numFmtId="0" fontId="2" fillId="2" borderId="0" xfId="0" applyFont="1" applyFill="1" applyAlignment="1">
      <alignment horizontal="center" shrinkToFit="1"/>
    </xf>
  </cellXfs>
  <cellStyles count="1">
    <cellStyle name="Normal" xfId="0" builtinId="0"/>
  </cellStyles>
  <dxfs count="4">
    <dxf>
      <font>
        <b/>
        <i val="0"/>
      </font>
      <fill>
        <patternFill patternType="none">
          <bgColor auto="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14"/>
  <sheetViews>
    <sheetView workbookViewId="0">
      <selection activeCell="B8" sqref="B8:H12"/>
    </sheetView>
  </sheetViews>
  <sheetFormatPr defaultColWidth="0" defaultRowHeight="15" zeroHeight="1"/>
  <cols>
    <col min="1" max="7" width="9.140625" customWidth="1"/>
    <col min="8" max="8" width="21.140625" customWidth="1"/>
    <col min="9" max="9" width="9.140625" customWidth="1"/>
    <col min="10" max="10" width="0" hidden="1" customWidth="1"/>
    <col min="11" max="16384" width="9.140625" hidden="1"/>
  </cols>
  <sheetData>
    <row r="1" spans="1:10">
      <c r="A1" s="2"/>
      <c r="B1" s="2"/>
      <c r="C1" s="2"/>
      <c r="D1" s="2"/>
      <c r="E1" s="2"/>
      <c r="F1" s="2"/>
      <c r="G1" s="2"/>
      <c r="H1" s="2"/>
      <c r="I1" s="2"/>
      <c r="J1" s="2"/>
    </row>
    <row r="2" spans="1:10">
      <c r="A2" s="2"/>
      <c r="B2" s="9" t="s">
        <v>81</v>
      </c>
      <c r="C2" s="9"/>
      <c r="D2" s="9"/>
      <c r="E2" s="9"/>
      <c r="F2" s="9"/>
      <c r="G2" s="9"/>
      <c r="H2" s="9"/>
      <c r="I2" s="2"/>
      <c r="J2" s="2"/>
    </row>
    <row r="3" spans="1:10">
      <c r="A3" s="2"/>
      <c r="B3" s="9"/>
      <c r="C3" s="9"/>
      <c r="D3" s="9"/>
      <c r="E3" s="9"/>
      <c r="F3" s="9"/>
      <c r="G3" s="9"/>
      <c r="H3" s="9"/>
      <c r="I3" s="2"/>
      <c r="J3" s="2"/>
    </row>
    <row r="4" spans="1:10">
      <c r="A4" s="2"/>
      <c r="B4" s="9"/>
      <c r="C4" s="9"/>
      <c r="D4" s="9"/>
      <c r="E4" s="9"/>
      <c r="F4" s="9"/>
      <c r="G4" s="9"/>
      <c r="H4" s="9"/>
      <c r="I4" s="2"/>
      <c r="J4" s="2"/>
    </row>
    <row r="5" spans="1:10">
      <c r="A5" s="2"/>
      <c r="B5" s="9"/>
      <c r="C5" s="9"/>
      <c r="D5" s="9"/>
      <c r="E5" s="9"/>
      <c r="F5" s="9"/>
      <c r="G5" s="9"/>
      <c r="H5" s="9"/>
      <c r="I5" s="2"/>
      <c r="J5" s="2"/>
    </row>
    <row r="6" spans="1:10" ht="142.5" customHeight="1">
      <c r="A6" s="2"/>
      <c r="B6" s="9"/>
      <c r="C6" s="9"/>
      <c r="D6" s="9"/>
      <c r="E6" s="9"/>
      <c r="F6" s="9"/>
      <c r="G6" s="9"/>
      <c r="H6" s="9"/>
      <c r="I6" s="2"/>
      <c r="J6" s="2"/>
    </row>
    <row r="7" spans="1:10">
      <c r="A7" s="2"/>
      <c r="B7" s="2"/>
      <c r="C7" s="2"/>
      <c r="D7" s="2"/>
      <c r="E7" s="2"/>
      <c r="F7" s="2"/>
      <c r="G7" s="2"/>
      <c r="H7" s="2"/>
      <c r="I7" s="2"/>
      <c r="J7" s="2"/>
    </row>
    <row r="8" spans="1:10" ht="13.5" customHeight="1">
      <c r="A8" s="2"/>
      <c r="B8" s="9" t="s">
        <v>79</v>
      </c>
      <c r="C8" s="9"/>
      <c r="D8" s="9"/>
      <c r="E8" s="9"/>
      <c r="F8" s="9"/>
      <c r="G8" s="9"/>
      <c r="H8" s="9"/>
      <c r="I8" s="2"/>
      <c r="J8" s="2"/>
    </row>
    <row r="9" spans="1:10" ht="13.5" customHeight="1">
      <c r="A9" s="2"/>
      <c r="B9" s="9"/>
      <c r="C9" s="9"/>
      <c r="D9" s="9"/>
      <c r="E9" s="9"/>
      <c r="F9" s="9"/>
      <c r="G9" s="9"/>
      <c r="H9" s="9"/>
      <c r="I9" s="2"/>
      <c r="J9" s="2"/>
    </row>
    <row r="10" spans="1:10" ht="13.5" customHeight="1">
      <c r="A10" s="2"/>
      <c r="B10" s="9"/>
      <c r="C10" s="9"/>
      <c r="D10" s="9"/>
      <c r="E10" s="9"/>
      <c r="F10" s="9"/>
      <c r="G10" s="9"/>
      <c r="H10" s="9"/>
      <c r="I10" s="2"/>
      <c r="J10" s="2"/>
    </row>
    <row r="11" spans="1:10" ht="13.5" customHeight="1">
      <c r="A11" s="2"/>
      <c r="B11" s="9"/>
      <c r="C11" s="9"/>
      <c r="D11" s="9"/>
      <c r="E11" s="9"/>
      <c r="F11" s="9"/>
      <c r="G11" s="9"/>
      <c r="H11" s="9"/>
      <c r="I11" s="2"/>
      <c r="J11" s="2"/>
    </row>
    <row r="12" spans="1:10" ht="13.5" customHeight="1">
      <c r="A12" s="2"/>
      <c r="B12" s="9"/>
      <c r="C12" s="9"/>
      <c r="D12" s="9"/>
      <c r="E12" s="9"/>
      <c r="F12" s="9"/>
      <c r="G12" s="9"/>
      <c r="H12" s="9"/>
      <c r="I12" s="2"/>
      <c r="J12" s="2"/>
    </row>
    <row r="13" spans="1:10">
      <c r="A13" s="2"/>
      <c r="B13" s="2"/>
      <c r="C13" s="2"/>
      <c r="D13" s="2"/>
      <c r="E13" s="2"/>
      <c r="F13" s="2"/>
      <c r="G13" s="2"/>
      <c r="H13" s="2"/>
      <c r="I13" s="2"/>
      <c r="J13" s="2"/>
    </row>
    <row r="14" spans="1:10" hidden="1">
      <c r="A14" s="2"/>
      <c r="B14" s="2"/>
      <c r="C14" s="2"/>
      <c r="D14" s="2"/>
      <c r="E14" s="2"/>
      <c r="F14" s="2"/>
      <c r="G14" s="2"/>
      <c r="H14" s="2"/>
      <c r="I14" s="2"/>
      <c r="J14" s="2"/>
    </row>
  </sheetData>
  <sheetProtection password="C9EF" sheet="1" objects="1" scenarios="1" selectLockedCells="1" selectUnlockedCells="1"/>
  <mergeCells count="2">
    <mergeCell ref="B2:H6"/>
    <mergeCell ref="B8:H12"/>
  </mergeCells>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BS85"/>
  <sheetViews>
    <sheetView zoomScale="85" zoomScaleNormal="85" workbookViewId="0">
      <selection activeCell="D5" sqref="D5"/>
    </sheetView>
  </sheetViews>
  <sheetFormatPr defaultColWidth="0" defaultRowHeight="15" zeroHeight="1"/>
  <cols>
    <col min="1" max="1" width="12.85546875" style="3" customWidth="1"/>
    <col min="2" max="2" width="5.28515625" style="3" customWidth="1"/>
    <col min="3" max="3" width="20.85546875" style="3" customWidth="1"/>
    <col min="4" max="4" width="30.42578125" style="3" customWidth="1"/>
    <col min="5" max="5" width="11.7109375" style="3" customWidth="1"/>
    <col min="6" max="6" width="21.140625" style="3" hidden="1" customWidth="1"/>
    <col min="7" max="21" width="9.140625" style="3" hidden="1" customWidth="1"/>
    <col min="22" max="22" width="12.140625" style="3" hidden="1" customWidth="1"/>
    <col min="23" max="23" width="10.42578125" style="3" hidden="1" customWidth="1"/>
    <col min="24" max="24" width="3.42578125" style="3" hidden="1" customWidth="1"/>
    <col min="25" max="25" width="9.140625" style="3" hidden="1" customWidth="1"/>
    <col min="26" max="26" width="3" style="3" hidden="1" customWidth="1"/>
    <col min="27" max="27" width="9.140625" style="3" hidden="1" customWidth="1"/>
    <col min="28" max="28" width="3" style="3" hidden="1" customWidth="1"/>
    <col min="29" max="29" width="9.140625" style="3" hidden="1" customWidth="1"/>
    <col min="30" max="30" width="3" style="3" hidden="1" customWidth="1"/>
    <col min="31" max="31" width="9.140625" style="3" hidden="1" customWidth="1"/>
    <col min="32" max="32" width="3" style="3" hidden="1" customWidth="1"/>
    <col min="33" max="33" width="9.140625" style="3" hidden="1" customWidth="1"/>
    <col min="34" max="34" width="3" style="3" hidden="1" customWidth="1"/>
    <col min="35" max="35" width="9.140625" style="3" hidden="1" customWidth="1"/>
    <col min="36" max="36" width="3" style="3" hidden="1" customWidth="1"/>
    <col min="37" max="37" width="9.140625" style="3" hidden="1" customWidth="1"/>
    <col min="38" max="38" width="3" style="3" hidden="1" customWidth="1"/>
    <col min="39" max="39" width="9.140625" style="3" hidden="1" customWidth="1"/>
    <col min="40" max="40" width="4.28515625" style="3" hidden="1" customWidth="1"/>
    <col min="41" max="41" width="9.140625" style="3" hidden="1" customWidth="1"/>
    <col min="42" max="42" width="4.28515625" style="3" hidden="1" customWidth="1"/>
    <col min="43" max="43" width="9.140625" style="3" hidden="1" customWidth="1"/>
    <col min="44" max="44" width="4.28515625" style="3" hidden="1" customWidth="1"/>
    <col min="45" max="45" width="9.140625" style="3" hidden="1" customWidth="1"/>
    <col min="46" max="46" width="4.28515625" style="3" hidden="1" customWidth="1"/>
    <col min="47" max="47" width="9.140625" style="3" hidden="1" customWidth="1"/>
    <col min="48" max="48" width="4.28515625" style="3" hidden="1" customWidth="1"/>
    <col min="49" max="49" width="9.140625" style="3" hidden="1" customWidth="1"/>
    <col min="50" max="50" width="4.28515625" style="3" hidden="1" customWidth="1"/>
    <col min="51" max="51" width="9.140625" style="3" hidden="1" customWidth="1"/>
    <col min="52" max="52" width="4.28515625" style="3" hidden="1" customWidth="1"/>
    <col min="53" max="53" width="9.140625" style="3" hidden="1" customWidth="1"/>
    <col min="54" max="54" width="4.28515625" style="3" hidden="1" customWidth="1"/>
    <col min="55" max="55" width="9.140625" style="3" hidden="1" customWidth="1"/>
    <col min="56" max="56" width="4.28515625" style="3" hidden="1" customWidth="1"/>
    <col min="57" max="57" width="9.140625" style="3" hidden="1" customWidth="1"/>
    <col min="58" max="58" width="4.28515625" style="3" hidden="1" customWidth="1"/>
    <col min="59" max="59" width="9.140625" style="3" hidden="1" customWidth="1"/>
    <col min="60" max="60" width="4.28515625" style="3" hidden="1" customWidth="1"/>
    <col min="61" max="61" width="9.140625" style="3" hidden="1" customWidth="1"/>
    <col min="62" max="62" width="4.28515625" style="3" hidden="1" customWidth="1"/>
    <col min="63" max="63" width="9.140625" style="3" hidden="1" customWidth="1"/>
    <col min="64" max="64" width="4.28515625" style="3" hidden="1" customWidth="1"/>
    <col min="65" max="65" width="9.140625" style="3" hidden="1" customWidth="1"/>
    <col min="66" max="66" width="4.28515625" style="3" hidden="1" customWidth="1"/>
    <col min="67" max="67" width="9.140625" style="3" hidden="1" customWidth="1"/>
    <col min="68" max="68" width="4.28515625" style="3" hidden="1" customWidth="1"/>
    <col min="69" max="69" width="9.140625" style="3" hidden="1" customWidth="1"/>
    <col min="70" max="70" width="4.28515625" style="3" hidden="1" customWidth="1"/>
    <col min="71" max="71" width="0" style="3" hidden="1" customWidth="1"/>
    <col min="72" max="16384" width="9.140625" style="3" hidden="1"/>
  </cols>
  <sheetData>
    <row r="1" spans="1:71" ht="18" customHeight="1">
      <c r="A1" s="1"/>
      <c r="B1" s="1"/>
      <c r="C1" s="1"/>
      <c r="D1" s="1"/>
      <c r="E1" s="1"/>
      <c r="F1" s="1"/>
    </row>
    <row r="2" spans="1:71">
      <c r="A2" s="1"/>
      <c r="B2" s="11" t="s">
        <v>28</v>
      </c>
      <c r="C2" s="11"/>
      <c r="D2" s="7" t="s">
        <v>80</v>
      </c>
      <c r="E2" s="1"/>
      <c r="F2" s="1"/>
    </row>
    <row r="3" spans="1:71">
      <c r="A3" s="1"/>
      <c r="B3" s="10" t="s">
        <v>26</v>
      </c>
      <c r="C3" s="10"/>
      <c r="D3" s="7" t="s">
        <v>27</v>
      </c>
      <c r="E3" s="1"/>
      <c r="F3" s="1"/>
    </row>
    <row r="4" spans="1:71">
      <c r="A4" s="1"/>
      <c r="B4" s="10" t="s">
        <v>0</v>
      </c>
      <c r="C4" s="10"/>
      <c r="D4" s="6">
        <v>30</v>
      </c>
      <c r="E4" s="1"/>
      <c r="F4" s="1"/>
    </row>
    <row r="5" spans="1:71">
      <c r="A5" s="1"/>
      <c r="B5" s="11" t="str">
        <f>"Number of "&amp;D3&amp;"s"</f>
        <v>Number of Teams</v>
      </c>
      <c r="C5" s="11"/>
      <c r="D5" s="6">
        <v>10</v>
      </c>
      <c r="E5" s="1"/>
      <c r="F5" s="1"/>
      <c r="W5" s="3">
        <v>1</v>
      </c>
      <c r="Y5" s="3">
        <v>2</v>
      </c>
      <c r="AA5" s="3">
        <v>3</v>
      </c>
      <c r="AC5" s="3">
        <v>4</v>
      </c>
      <c r="AE5" s="3">
        <v>5</v>
      </c>
      <c r="AG5" s="3">
        <v>6</v>
      </c>
      <c r="AI5" s="3">
        <v>7</v>
      </c>
      <c r="AK5" s="3">
        <v>8</v>
      </c>
      <c r="AM5" s="3">
        <v>9</v>
      </c>
      <c r="AO5" s="3">
        <v>10</v>
      </c>
      <c r="AQ5" s="3">
        <v>11</v>
      </c>
      <c r="AS5" s="3">
        <v>12</v>
      </c>
      <c r="AU5" s="3">
        <v>13</v>
      </c>
      <c r="AW5" s="3">
        <v>14</v>
      </c>
      <c r="AY5" s="3">
        <v>15</v>
      </c>
      <c r="BA5" s="3">
        <v>16</v>
      </c>
      <c r="BC5" s="3">
        <v>17</v>
      </c>
      <c r="BE5" s="3">
        <v>18</v>
      </c>
      <c r="BG5" s="3">
        <v>19</v>
      </c>
      <c r="BI5" s="3">
        <v>20</v>
      </c>
      <c r="BK5" s="3">
        <v>21</v>
      </c>
      <c r="BM5" s="3">
        <v>22</v>
      </c>
      <c r="BO5" s="3">
        <v>23</v>
      </c>
      <c r="BQ5" s="3">
        <v>24</v>
      </c>
      <c r="BS5" s="3">
        <v>25</v>
      </c>
    </row>
    <row r="6" spans="1:71">
      <c r="A6" s="1"/>
      <c r="B6" s="1"/>
      <c r="C6" s="1"/>
      <c r="D6" s="1"/>
      <c r="E6" s="1"/>
      <c r="F6" s="1"/>
      <c r="W6" s="3" t="s">
        <v>1</v>
      </c>
      <c r="Y6" s="3" t="s">
        <v>2</v>
      </c>
      <c r="AA6" s="3" t="s">
        <v>3</v>
      </c>
      <c r="AC6" s="3" t="s">
        <v>4</v>
      </c>
      <c r="AE6" s="3" t="s">
        <v>5</v>
      </c>
      <c r="AG6" s="3" t="s">
        <v>6</v>
      </c>
      <c r="AI6" s="3" t="s">
        <v>7</v>
      </c>
      <c r="AK6" s="3" t="s">
        <v>8</v>
      </c>
      <c r="AM6" s="3" t="s">
        <v>9</v>
      </c>
      <c r="AO6" s="3" t="s">
        <v>10</v>
      </c>
      <c r="AQ6" s="3" t="s">
        <v>11</v>
      </c>
      <c r="AS6" s="3" t="s">
        <v>12</v>
      </c>
      <c r="AU6" s="3" t="s">
        <v>13</v>
      </c>
      <c r="AW6" s="3" t="s">
        <v>14</v>
      </c>
      <c r="AY6" s="3" t="s">
        <v>15</v>
      </c>
      <c r="BA6" s="3" t="s">
        <v>16</v>
      </c>
      <c r="BC6" s="3" t="s">
        <v>17</v>
      </c>
      <c r="BE6" s="3" t="s">
        <v>18</v>
      </c>
      <c r="BG6" s="3" t="s">
        <v>19</v>
      </c>
      <c r="BI6" s="3" t="s">
        <v>20</v>
      </c>
      <c r="BK6" s="3" t="s">
        <v>21</v>
      </c>
      <c r="BM6" s="3" t="s">
        <v>22</v>
      </c>
      <c r="BO6" s="3" t="s">
        <v>23</v>
      </c>
      <c r="BQ6" s="3" t="s">
        <v>24</v>
      </c>
      <c r="BS6" s="3" t="s">
        <v>25</v>
      </c>
    </row>
    <row r="7" spans="1:71">
      <c r="A7" s="1"/>
      <c r="B7" s="5">
        <f>IF(D4="","",1)</f>
        <v>1</v>
      </c>
      <c r="C7" s="6" t="s">
        <v>29</v>
      </c>
      <c r="D7" s="8">
        <f ca="1">IF(B7="","",RAND())</f>
        <v>0.796195682005016</v>
      </c>
      <c r="E7" s="8">
        <f ca="1">IF(B7="","",RANK(D7,$D$7:$D$56,1))</f>
        <v>22</v>
      </c>
      <c r="F7" s="8">
        <f t="shared" ref="F7:F38" ca="1" si="0">IF(B7="","",ROUNDUP(E7/COUNT($E$7:$E$56)*$D$5,0))</f>
        <v>8</v>
      </c>
      <c r="T7" s="3">
        <v>1</v>
      </c>
      <c r="V7" s="3">
        <f ca="1">IF(COUNTBLANK(W7)=1,0,1)</f>
        <v>0</v>
      </c>
      <c r="W7" s="3" t="str">
        <f t="shared" ref="W7:W31" ca="1" si="1">IF($F7=W$5,$C7,"")</f>
        <v/>
      </c>
      <c r="X7" s="3">
        <f ca="1">IF(COUNTBLANK(Y7)=1,0,1)</f>
        <v>0</v>
      </c>
      <c r="Y7" s="3" t="str">
        <f t="shared" ref="Y7:Y31" ca="1" si="2">IF($F7=Y$5,$C7,"")</f>
        <v/>
      </c>
      <c r="Z7" s="3">
        <f ca="1">IF(COUNTBLANK(AA7)=1,0,1)</f>
        <v>0</v>
      </c>
      <c r="AA7" s="3" t="str">
        <f t="shared" ref="AA7:AA31" ca="1" si="3">IF($F7=AA$5,$C7,"")</f>
        <v/>
      </c>
      <c r="AB7" s="3">
        <f ca="1">IF(COUNTBLANK(AC7)=1,0,1)</f>
        <v>0</v>
      </c>
      <c r="AC7" s="3" t="str">
        <f t="shared" ref="AC7:AC31" ca="1" si="4">IF($F7=AC$5,$C7,"")</f>
        <v/>
      </c>
      <c r="AD7" s="3">
        <f ca="1">IF(COUNTBLANK(AE7)=1,0,1)</f>
        <v>0</v>
      </c>
      <c r="AE7" s="3" t="str">
        <f t="shared" ref="AE7:AE31" ca="1" si="5">IF($F7=AE$5,$C7,"")</f>
        <v/>
      </c>
      <c r="AF7" s="3">
        <f ca="1">IF(COUNTBLANK(AG7)=1,0,1)</f>
        <v>0</v>
      </c>
      <c r="AG7" s="3" t="str">
        <f t="shared" ref="AG7:AG31" ca="1" si="6">IF($F7=AG$5,$C7,"")</f>
        <v/>
      </c>
      <c r="AH7" s="3">
        <f ca="1">IF(COUNTBLANK(AI7)=1,0,1)</f>
        <v>0</v>
      </c>
      <c r="AI7" s="3" t="str">
        <f t="shared" ref="AI7:AI31" ca="1" si="7">IF($F7=AI$5,$C7,"")</f>
        <v/>
      </c>
      <c r="AJ7" s="3">
        <f ca="1">IF(COUNTBLANK(AK7)=1,0,1)</f>
        <v>1</v>
      </c>
      <c r="AK7" s="3" t="str">
        <f t="shared" ref="AK7:AK31" ca="1" si="8">IF($F7=AK$5,$C7,"")</f>
        <v>Person 1</v>
      </c>
      <c r="AL7" s="3">
        <f ca="1">IF(COUNTBLANK(AM7)=1,0,1)</f>
        <v>0</v>
      </c>
      <c r="AM7" s="3" t="str">
        <f t="shared" ref="AM7:AM31" ca="1" si="9">IF($F7=AM$5,$C7,"")</f>
        <v/>
      </c>
      <c r="AN7" s="3">
        <f ca="1">IF(COUNTBLANK(AO7)=1,0,1)</f>
        <v>0</v>
      </c>
      <c r="AO7" s="3" t="str">
        <f t="shared" ref="AO7:AO31" ca="1" si="10">IF($F7=AO$5,$C7,"")</f>
        <v/>
      </c>
      <c r="AP7" s="3">
        <f ca="1">IF(COUNTBLANK(AQ7)=1,0,1)</f>
        <v>0</v>
      </c>
      <c r="AQ7" s="3" t="str">
        <f t="shared" ref="AQ7:AQ31" ca="1" si="11">IF($F7=AQ$5,$C7,"")</f>
        <v/>
      </c>
      <c r="AR7" s="3">
        <f ca="1">IF(COUNTBLANK(AS7)=1,0,1)</f>
        <v>0</v>
      </c>
      <c r="AS7" s="3" t="str">
        <f t="shared" ref="AS7:AS31" ca="1" si="12">IF($F7=AS$5,$C7,"")</f>
        <v/>
      </c>
      <c r="AT7" s="3">
        <f ca="1">IF(COUNTBLANK(AU7)=1,0,1)</f>
        <v>0</v>
      </c>
      <c r="AU7" s="3" t="str">
        <f t="shared" ref="AU7:AU31" ca="1" si="13">IF($F7=AU$5,$C7,"")</f>
        <v/>
      </c>
      <c r="AV7" s="3">
        <f ca="1">IF(COUNTBLANK(AW7)=1,0,1)</f>
        <v>0</v>
      </c>
      <c r="AW7" s="3" t="str">
        <f t="shared" ref="AW7:AW31" ca="1" si="14">IF($F7=AW$5,$C7,"")</f>
        <v/>
      </c>
      <c r="AX7" s="3">
        <f ca="1">IF(COUNTBLANK(AY7)=1,0,1)</f>
        <v>0</v>
      </c>
      <c r="AY7" s="3" t="str">
        <f t="shared" ref="AY7:AY31" ca="1" si="15">IF($F7=AY$5,$C7,"")</f>
        <v/>
      </c>
      <c r="AZ7" s="3">
        <f ca="1">IF(COUNTBLANK(BA7)=1,0,1)</f>
        <v>0</v>
      </c>
      <c r="BA7" s="3" t="str">
        <f t="shared" ref="BA7:BA31" ca="1" si="16">IF($F7=BA$5,$C7,"")</f>
        <v/>
      </c>
      <c r="BB7" s="3">
        <f ca="1">IF(COUNTBLANK(BC7)=1,0,1)</f>
        <v>0</v>
      </c>
      <c r="BC7" s="3" t="str">
        <f t="shared" ref="BC7:BC31" ca="1" si="17">IF($F7=BC$5,$C7,"")</f>
        <v/>
      </c>
      <c r="BD7" s="3">
        <f ca="1">IF(COUNTBLANK(BE7)=1,0,1)</f>
        <v>0</v>
      </c>
      <c r="BE7" s="3" t="str">
        <f t="shared" ref="BE7:BE31" ca="1" si="18">IF($F7=BE$5,$C7,"")</f>
        <v/>
      </c>
      <c r="BF7" s="3">
        <f ca="1">IF(COUNTBLANK(BG7)=1,0,1)</f>
        <v>0</v>
      </c>
      <c r="BG7" s="3" t="str">
        <f t="shared" ref="BG7:BG31" ca="1" si="19">IF($F7=BG$5,$C7,"")</f>
        <v/>
      </c>
      <c r="BH7" s="3">
        <f ca="1">IF(COUNTBLANK(BI7)=1,0,1)</f>
        <v>0</v>
      </c>
      <c r="BI7" s="3" t="str">
        <f t="shared" ref="BI7:BI31" ca="1" si="20">IF($F7=BI$5,$C7,"")</f>
        <v/>
      </c>
      <c r="BJ7" s="3">
        <f ca="1">IF(COUNTBLANK(BK7)=1,0,1)</f>
        <v>0</v>
      </c>
      <c r="BK7" s="3" t="str">
        <f t="shared" ref="BK7:BK31" ca="1" si="21">IF($F7=BK$5,$C7,"")</f>
        <v/>
      </c>
      <c r="BL7" s="3">
        <f ca="1">IF(COUNTBLANK(BM7)=1,0,1)</f>
        <v>0</v>
      </c>
      <c r="BM7" s="3" t="str">
        <f t="shared" ref="BM7:BM31" ca="1" si="22">IF($F7=BM$5,$C7,"")</f>
        <v/>
      </c>
      <c r="BN7" s="3">
        <f ca="1">IF(COUNTBLANK(BO7)=1,0,1)</f>
        <v>0</v>
      </c>
      <c r="BO7" s="3" t="str">
        <f t="shared" ref="BO7:BO31" ca="1" si="23">IF($F7=BO$5,$C7,"")</f>
        <v/>
      </c>
      <c r="BP7" s="3">
        <f ca="1">IF(COUNTBLANK(BQ7)=1,0,1)</f>
        <v>0</v>
      </c>
      <c r="BQ7" s="3" t="str">
        <f t="shared" ref="BQ7:BQ31" ca="1" si="24">IF($F7=BQ$5,$C7,"")</f>
        <v/>
      </c>
      <c r="BR7" s="3">
        <f ca="1">IF(COUNTBLANK(BS7)=1,0,1)</f>
        <v>0</v>
      </c>
      <c r="BS7" s="3" t="str">
        <f t="shared" ref="BS7:BS31" ca="1" si="25">IF($F7=BS$5,$C7,"")</f>
        <v/>
      </c>
    </row>
    <row r="8" spans="1:71">
      <c r="A8" s="1"/>
      <c r="B8" s="5">
        <f t="shared" ref="B8:B39" si="26">IF(B7&gt;=$D$4,"",B7+1)</f>
        <v>2</v>
      </c>
      <c r="C8" s="6" t="s">
        <v>30</v>
      </c>
      <c r="D8" s="8">
        <f t="shared" ref="D8:D31" ca="1" si="27">IF(B8="","",RAND())</f>
        <v>0.69978030485147458</v>
      </c>
      <c r="E8" s="8">
        <f t="shared" ref="E8:E31" ca="1" si="28">IF(B8="","",RANK(D8,$D$7:$D$56,1))</f>
        <v>18</v>
      </c>
      <c r="F8" s="8">
        <f t="shared" ca="1" si="0"/>
        <v>6</v>
      </c>
      <c r="T8" s="3">
        <v>2</v>
      </c>
      <c r="V8" s="3">
        <f ca="1">IF(COUNTBLANK(W8)=1,0,SUM(V$7:V7)+1)</f>
        <v>0</v>
      </c>
      <c r="W8" s="3" t="str">
        <f t="shared" ca="1" si="1"/>
        <v/>
      </c>
      <c r="X8" s="3">
        <f ca="1">IF(COUNTBLANK(Y8)=1,0,SUM(X$7:X7)+1)</f>
        <v>0</v>
      </c>
      <c r="Y8" s="3" t="str">
        <f t="shared" ca="1" si="2"/>
        <v/>
      </c>
      <c r="Z8" s="3">
        <f ca="1">IF(COUNTBLANK(AA8)=1,0,SUM(Z$7:Z7)+1)</f>
        <v>0</v>
      </c>
      <c r="AA8" s="3" t="str">
        <f t="shared" ca="1" si="3"/>
        <v/>
      </c>
      <c r="AB8" s="3">
        <f ca="1">IF(COUNTBLANK(AC8)=1,0,SUM(AB$7:AB7)+1)</f>
        <v>0</v>
      </c>
      <c r="AC8" s="3" t="str">
        <f t="shared" ca="1" si="4"/>
        <v/>
      </c>
      <c r="AD8" s="3">
        <f ca="1">IF(COUNTBLANK(AE8)=1,0,SUM(AD$7:AD7)+1)</f>
        <v>0</v>
      </c>
      <c r="AE8" s="3" t="str">
        <f t="shared" ca="1" si="5"/>
        <v/>
      </c>
      <c r="AF8" s="3">
        <f ca="1">IF(COUNTBLANK(AG8)=1,0,SUM(AF$7:AF7)+1)</f>
        <v>1</v>
      </c>
      <c r="AG8" s="3" t="str">
        <f t="shared" ca="1" si="6"/>
        <v>Person 2</v>
      </c>
      <c r="AH8" s="3">
        <f ca="1">IF(COUNTBLANK(AI8)=1,0,SUM(AH$7:AH7)+1)</f>
        <v>0</v>
      </c>
      <c r="AI8" s="3" t="str">
        <f t="shared" ca="1" si="7"/>
        <v/>
      </c>
      <c r="AJ8" s="3">
        <f ca="1">IF(COUNTBLANK(AK8)=1,0,SUM(AJ$7:AJ7)+1)</f>
        <v>0</v>
      </c>
      <c r="AK8" s="3" t="str">
        <f t="shared" ca="1" si="8"/>
        <v/>
      </c>
      <c r="AL8" s="3">
        <f ca="1">IF(COUNTBLANK(AM8)=1,0,SUM(AL$7:AL7)+1)</f>
        <v>0</v>
      </c>
      <c r="AM8" s="3" t="str">
        <f t="shared" ca="1" si="9"/>
        <v/>
      </c>
      <c r="AN8" s="3">
        <f ca="1">IF(COUNTBLANK(AO8)=1,0,SUM(AN$7:AN7)+1)</f>
        <v>0</v>
      </c>
      <c r="AO8" s="3" t="str">
        <f t="shared" ca="1" si="10"/>
        <v/>
      </c>
      <c r="AP8" s="3">
        <f ca="1">IF(COUNTBLANK(AQ8)=1,0,SUM(AP$7:AP7)+1)</f>
        <v>0</v>
      </c>
      <c r="AQ8" s="3" t="str">
        <f t="shared" ca="1" si="11"/>
        <v/>
      </c>
      <c r="AR8" s="3">
        <f ca="1">IF(COUNTBLANK(AS8)=1,0,SUM(AR$7:AR7)+1)</f>
        <v>0</v>
      </c>
      <c r="AS8" s="3" t="str">
        <f t="shared" ca="1" si="12"/>
        <v/>
      </c>
      <c r="AT8" s="3">
        <f ca="1">IF(COUNTBLANK(AU8)=1,0,SUM(AT$7:AT7)+1)</f>
        <v>0</v>
      </c>
      <c r="AU8" s="3" t="str">
        <f t="shared" ca="1" si="13"/>
        <v/>
      </c>
      <c r="AV8" s="3">
        <f ca="1">IF(COUNTBLANK(AW8)=1,0,SUM(AV$7:AV7)+1)</f>
        <v>0</v>
      </c>
      <c r="AW8" s="3" t="str">
        <f t="shared" ca="1" si="14"/>
        <v/>
      </c>
      <c r="AX8" s="3">
        <f ca="1">IF(COUNTBLANK(AY8)=1,0,SUM(AX$7:AX7)+1)</f>
        <v>0</v>
      </c>
      <c r="AY8" s="3" t="str">
        <f t="shared" ca="1" si="15"/>
        <v/>
      </c>
      <c r="AZ8" s="3">
        <f ca="1">IF(COUNTBLANK(BA8)=1,0,SUM(AZ$7:AZ7)+1)</f>
        <v>0</v>
      </c>
      <c r="BA8" s="3" t="str">
        <f t="shared" ca="1" si="16"/>
        <v/>
      </c>
      <c r="BB8" s="3">
        <f ca="1">IF(COUNTBLANK(BC8)=1,0,SUM(BB$7:BB7)+1)</f>
        <v>0</v>
      </c>
      <c r="BC8" s="3" t="str">
        <f t="shared" ca="1" si="17"/>
        <v/>
      </c>
      <c r="BD8" s="3">
        <f ca="1">IF(COUNTBLANK(BE8)=1,0,SUM(BD$7:BD7)+1)</f>
        <v>0</v>
      </c>
      <c r="BE8" s="3" t="str">
        <f t="shared" ca="1" si="18"/>
        <v/>
      </c>
      <c r="BF8" s="3">
        <f ca="1">IF(COUNTBLANK(BG8)=1,0,SUM(BF$7:BF7)+1)</f>
        <v>0</v>
      </c>
      <c r="BG8" s="3" t="str">
        <f t="shared" ca="1" si="19"/>
        <v/>
      </c>
      <c r="BH8" s="3">
        <f ca="1">IF(COUNTBLANK(BI8)=1,0,SUM(BH$7:BH7)+1)</f>
        <v>0</v>
      </c>
      <c r="BI8" s="3" t="str">
        <f t="shared" ca="1" si="20"/>
        <v/>
      </c>
      <c r="BJ8" s="3">
        <f ca="1">IF(COUNTBLANK(BK8)=1,0,SUM(BJ$7:BJ7)+1)</f>
        <v>0</v>
      </c>
      <c r="BK8" s="3" t="str">
        <f t="shared" ca="1" si="21"/>
        <v/>
      </c>
      <c r="BL8" s="3">
        <f ca="1">IF(COUNTBLANK(BM8)=1,0,SUM(BL$7:BL7)+1)</f>
        <v>0</v>
      </c>
      <c r="BM8" s="3" t="str">
        <f t="shared" ca="1" si="22"/>
        <v/>
      </c>
      <c r="BN8" s="3">
        <f ca="1">IF(COUNTBLANK(BO8)=1,0,SUM(BN$7:BN7)+1)</f>
        <v>0</v>
      </c>
      <c r="BO8" s="3" t="str">
        <f t="shared" ca="1" si="23"/>
        <v/>
      </c>
      <c r="BP8" s="3">
        <f ca="1">IF(COUNTBLANK(BQ8)=1,0,SUM(BP$7:BP7)+1)</f>
        <v>0</v>
      </c>
      <c r="BQ8" s="3" t="str">
        <f t="shared" ca="1" si="24"/>
        <v/>
      </c>
      <c r="BR8" s="3">
        <f ca="1">IF(COUNTBLANK(BS8)=1,0,SUM(BR$7:BR7)+1)</f>
        <v>0</v>
      </c>
      <c r="BS8" s="3" t="str">
        <f t="shared" ca="1" si="25"/>
        <v/>
      </c>
    </row>
    <row r="9" spans="1:71">
      <c r="A9" s="1"/>
      <c r="B9" s="5">
        <f t="shared" si="26"/>
        <v>3</v>
      </c>
      <c r="C9" s="6" t="s">
        <v>31</v>
      </c>
      <c r="D9" s="8">
        <f t="shared" ca="1" si="27"/>
        <v>0.54900029400184835</v>
      </c>
      <c r="E9" s="8">
        <f t="shared" ca="1" si="28"/>
        <v>13</v>
      </c>
      <c r="F9" s="8">
        <f t="shared" ca="1" si="0"/>
        <v>5</v>
      </c>
      <c r="T9" s="3">
        <v>3</v>
      </c>
      <c r="V9" s="3">
        <f ca="1">IF(COUNTBLANK(W9)=1,0,SUM(V$7:V8)+1)</f>
        <v>0</v>
      </c>
      <c r="W9" s="3" t="str">
        <f t="shared" ca="1" si="1"/>
        <v/>
      </c>
      <c r="X9" s="3">
        <f ca="1">IF(COUNTBLANK(Y9)=1,0,SUM(X$7:X8)+1)</f>
        <v>0</v>
      </c>
      <c r="Y9" s="3" t="str">
        <f t="shared" ca="1" si="2"/>
        <v/>
      </c>
      <c r="Z9" s="3">
        <f ca="1">IF(COUNTBLANK(AA9)=1,0,SUM(Z$7:Z8)+1)</f>
        <v>0</v>
      </c>
      <c r="AA9" s="3" t="str">
        <f t="shared" ca="1" si="3"/>
        <v/>
      </c>
      <c r="AB9" s="3">
        <f ca="1">IF(COUNTBLANK(AC9)=1,0,SUM(AB$7:AB8)+1)</f>
        <v>0</v>
      </c>
      <c r="AC9" s="3" t="str">
        <f t="shared" ca="1" si="4"/>
        <v/>
      </c>
      <c r="AD9" s="3">
        <f ca="1">IF(COUNTBLANK(AE9)=1,0,SUM(AD$7:AD8)+1)</f>
        <v>1</v>
      </c>
      <c r="AE9" s="3" t="str">
        <f t="shared" ca="1" si="5"/>
        <v>Person 3</v>
      </c>
      <c r="AF9" s="3">
        <f ca="1">IF(COUNTBLANK(AG9)=1,0,SUM(AF$7:AF8)+1)</f>
        <v>0</v>
      </c>
      <c r="AG9" s="3" t="str">
        <f t="shared" ca="1" si="6"/>
        <v/>
      </c>
      <c r="AH9" s="3">
        <f ca="1">IF(COUNTBLANK(AI9)=1,0,SUM(AH$7:AH8)+1)</f>
        <v>0</v>
      </c>
      <c r="AI9" s="3" t="str">
        <f t="shared" ca="1" si="7"/>
        <v/>
      </c>
      <c r="AJ9" s="3">
        <f ca="1">IF(COUNTBLANK(AK9)=1,0,SUM(AJ$7:AJ8)+1)</f>
        <v>0</v>
      </c>
      <c r="AK9" s="3" t="str">
        <f t="shared" ca="1" si="8"/>
        <v/>
      </c>
      <c r="AL9" s="3">
        <f ca="1">IF(COUNTBLANK(AM9)=1,0,SUM(AL$7:AL8)+1)</f>
        <v>0</v>
      </c>
      <c r="AM9" s="3" t="str">
        <f t="shared" ca="1" si="9"/>
        <v/>
      </c>
      <c r="AN9" s="3">
        <f ca="1">IF(COUNTBLANK(AO9)=1,0,SUM(AN$7:AN8)+1)</f>
        <v>0</v>
      </c>
      <c r="AO9" s="3" t="str">
        <f t="shared" ca="1" si="10"/>
        <v/>
      </c>
      <c r="AP9" s="3">
        <f ca="1">IF(COUNTBLANK(AQ9)=1,0,SUM(AP$7:AP8)+1)</f>
        <v>0</v>
      </c>
      <c r="AQ9" s="3" t="str">
        <f t="shared" ca="1" si="11"/>
        <v/>
      </c>
      <c r="AR9" s="3">
        <f ca="1">IF(COUNTBLANK(AS9)=1,0,SUM(AR$7:AR8)+1)</f>
        <v>0</v>
      </c>
      <c r="AS9" s="3" t="str">
        <f t="shared" ca="1" si="12"/>
        <v/>
      </c>
      <c r="AT9" s="3">
        <f ca="1">IF(COUNTBLANK(AU9)=1,0,SUM(AT$7:AT8)+1)</f>
        <v>0</v>
      </c>
      <c r="AU9" s="3" t="str">
        <f t="shared" ca="1" si="13"/>
        <v/>
      </c>
      <c r="AV9" s="3">
        <f ca="1">IF(COUNTBLANK(AW9)=1,0,SUM(AV$7:AV8)+1)</f>
        <v>0</v>
      </c>
      <c r="AW9" s="3" t="str">
        <f t="shared" ca="1" si="14"/>
        <v/>
      </c>
      <c r="AX9" s="3">
        <f ca="1">IF(COUNTBLANK(AY9)=1,0,SUM(AX$7:AX8)+1)</f>
        <v>0</v>
      </c>
      <c r="AY9" s="3" t="str">
        <f t="shared" ca="1" si="15"/>
        <v/>
      </c>
      <c r="AZ9" s="3">
        <f ca="1">IF(COUNTBLANK(BA9)=1,0,SUM(AZ$7:AZ8)+1)</f>
        <v>0</v>
      </c>
      <c r="BA9" s="3" t="str">
        <f t="shared" ca="1" si="16"/>
        <v/>
      </c>
      <c r="BB9" s="3">
        <f ca="1">IF(COUNTBLANK(BC9)=1,0,SUM(BB$7:BB8)+1)</f>
        <v>0</v>
      </c>
      <c r="BC9" s="3" t="str">
        <f t="shared" ca="1" si="17"/>
        <v/>
      </c>
      <c r="BD9" s="3">
        <f ca="1">IF(COUNTBLANK(BE9)=1,0,SUM(BD$7:BD8)+1)</f>
        <v>0</v>
      </c>
      <c r="BE9" s="3" t="str">
        <f t="shared" ca="1" si="18"/>
        <v/>
      </c>
      <c r="BF9" s="3">
        <f ca="1">IF(COUNTBLANK(BG9)=1,0,SUM(BF$7:BF8)+1)</f>
        <v>0</v>
      </c>
      <c r="BG9" s="3" t="str">
        <f t="shared" ca="1" si="19"/>
        <v/>
      </c>
      <c r="BH9" s="3">
        <f ca="1">IF(COUNTBLANK(BI9)=1,0,SUM(BH$7:BH8)+1)</f>
        <v>0</v>
      </c>
      <c r="BI9" s="3" t="str">
        <f t="shared" ca="1" si="20"/>
        <v/>
      </c>
      <c r="BJ9" s="3">
        <f ca="1">IF(COUNTBLANK(BK9)=1,0,SUM(BJ$7:BJ8)+1)</f>
        <v>0</v>
      </c>
      <c r="BK9" s="3" t="str">
        <f t="shared" ca="1" si="21"/>
        <v/>
      </c>
      <c r="BL9" s="3">
        <f ca="1">IF(COUNTBLANK(BM9)=1,0,SUM(BL$7:BL8)+1)</f>
        <v>0</v>
      </c>
      <c r="BM9" s="3" t="str">
        <f t="shared" ca="1" si="22"/>
        <v/>
      </c>
      <c r="BN9" s="3">
        <f ca="1">IF(COUNTBLANK(BO9)=1,0,SUM(BN$7:BN8)+1)</f>
        <v>0</v>
      </c>
      <c r="BO9" s="3" t="str">
        <f t="shared" ca="1" si="23"/>
        <v/>
      </c>
      <c r="BP9" s="3">
        <f ca="1">IF(COUNTBLANK(BQ9)=1,0,SUM(BP$7:BP8)+1)</f>
        <v>0</v>
      </c>
      <c r="BQ9" s="3" t="str">
        <f t="shared" ca="1" si="24"/>
        <v/>
      </c>
      <c r="BR9" s="3">
        <f ca="1">IF(COUNTBLANK(BS9)=1,0,SUM(BR$7:BR8)+1)</f>
        <v>0</v>
      </c>
      <c r="BS9" s="3" t="str">
        <f t="shared" ca="1" si="25"/>
        <v/>
      </c>
    </row>
    <row r="10" spans="1:71">
      <c r="A10" s="1"/>
      <c r="B10" s="5">
        <f t="shared" si="26"/>
        <v>4</v>
      </c>
      <c r="C10" s="6" t="s">
        <v>32</v>
      </c>
      <c r="D10" s="8">
        <f t="shared" ca="1" si="27"/>
        <v>0.51308497026190736</v>
      </c>
      <c r="E10" s="8">
        <f t="shared" ca="1" si="28"/>
        <v>12</v>
      </c>
      <c r="F10" s="8">
        <f t="shared" ca="1" si="0"/>
        <v>4</v>
      </c>
      <c r="T10" s="3">
        <v>4</v>
      </c>
      <c r="V10" s="3">
        <f ca="1">IF(COUNTBLANK(W10)=1,0,SUM(V$7:V9)+1)</f>
        <v>0</v>
      </c>
      <c r="W10" s="3" t="str">
        <f t="shared" ca="1" si="1"/>
        <v/>
      </c>
      <c r="X10" s="3">
        <f ca="1">IF(COUNTBLANK(Y10)=1,0,SUM(X$7:X9)+1)</f>
        <v>0</v>
      </c>
      <c r="Y10" s="3" t="str">
        <f t="shared" ca="1" si="2"/>
        <v/>
      </c>
      <c r="Z10" s="3">
        <f ca="1">IF(COUNTBLANK(AA10)=1,0,SUM(Z$7:Z9)+1)</f>
        <v>0</v>
      </c>
      <c r="AA10" s="3" t="str">
        <f t="shared" ca="1" si="3"/>
        <v/>
      </c>
      <c r="AB10" s="3">
        <f ca="1">IF(COUNTBLANK(AC10)=1,0,SUM(AB$7:AB9)+1)</f>
        <v>1</v>
      </c>
      <c r="AC10" s="3" t="str">
        <f t="shared" ca="1" si="4"/>
        <v>Person 4</v>
      </c>
      <c r="AD10" s="3">
        <f ca="1">IF(COUNTBLANK(AE10)=1,0,SUM(AD$7:AD9)+1)</f>
        <v>0</v>
      </c>
      <c r="AE10" s="3" t="str">
        <f t="shared" ca="1" si="5"/>
        <v/>
      </c>
      <c r="AF10" s="3">
        <f ca="1">IF(COUNTBLANK(AG10)=1,0,SUM(AF$7:AF9)+1)</f>
        <v>0</v>
      </c>
      <c r="AG10" s="3" t="str">
        <f t="shared" ca="1" si="6"/>
        <v/>
      </c>
      <c r="AH10" s="3">
        <f ca="1">IF(COUNTBLANK(AI10)=1,0,SUM(AH$7:AH9)+1)</f>
        <v>0</v>
      </c>
      <c r="AI10" s="3" t="str">
        <f t="shared" ca="1" si="7"/>
        <v/>
      </c>
      <c r="AJ10" s="3">
        <f ca="1">IF(COUNTBLANK(AK10)=1,0,SUM(AJ$7:AJ9)+1)</f>
        <v>0</v>
      </c>
      <c r="AK10" s="3" t="str">
        <f t="shared" ca="1" si="8"/>
        <v/>
      </c>
      <c r="AL10" s="3">
        <f ca="1">IF(COUNTBLANK(AM10)=1,0,SUM(AL$7:AL9)+1)</f>
        <v>0</v>
      </c>
      <c r="AM10" s="3" t="str">
        <f t="shared" ca="1" si="9"/>
        <v/>
      </c>
      <c r="AN10" s="3">
        <f ca="1">IF(COUNTBLANK(AO10)=1,0,SUM(AN$7:AN9)+1)</f>
        <v>0</v>
      </c>
      <c r="AO10" s="3" t="str">
        <f t="shared" ca="1" si="10"/>
        <v/>
      </c>
      <c r="AP10" s="3">
        <f ca="1">IF(COUNTBLANK(AQ10)=1,0,SUM(AP$7:AP9)+1)</f>
        <v>0</v>
      </c>
      <c r="AQ10" s="3" t="str">
        <f t="shared" ca="1" si="11"/>
        <v/>
      </c>
      <c r="AR10" s="3">
        <f ca="1">IF(COUNTBLANK(AS10)=1,0,SUM(AR$7:AR9)+1)</f>
        <v>0</v>
      </c>
      <c r="AS10" s="3" t="str">
        <f t="shared" ca="1" si="12"/>
        <v/>
      </c>
      <c r="AT10" s="3">
        <f ca="1">IF(COUNTBLANK(AU10)=1,0,SUM(AT$7:AT9)+1)</f>
        <v>0</v>
      </c>
      <c r="AU10" s="3" t="str">
        <f t="shared" ca="1" si="13"/>
        <v/>
      </c>
      <c r="AV10" s="3">
        <f ca="1">IF(COUNTBLANK(AW10)=1,0,SUM(AV$7:AV9)+1)</f>
        <v>0</v>
      </c>
      <c r="AW10" s="3" t="str">
        <f t="shared" ca="1" si="14"/>
        <v/>
      </c>
      <c r="AX10" s="3">
        <f ca="1">IF(COUNTBLANK(AY10)=1,0,SUM(AX$7:AX9)+1)</f>
        <v>0</v>
      </c>
      <c r="AY10" s="3" t="str">
        <f t="shared" ca="1" si="15"/>
        <v/>
      </c>
      <c r="AZ10" s="3">
        <f ca="1">IF(COUNTBLANK(BA10)=1,0,SUM(AZ$7:AZ9)+1)</f>
        <v>0</v>
      </c>
      <c r="BA10" s="3" t="str">
        <f t="shared" ca="1" si="16"/>
        <v/>
      </c>
      <c r="BB10" s="3">
        <f ca="1">IF(COUNTBLANK(BC10)=1,0,SUM(BB$7:BB9)+1)</f>
        <v>0</v>
      </c>
      <c r="BC10" s="3" t="str">
        <f t="shared" ca="1" si="17"/>
        <v/>
      </c>
      <c r="BD10" s="3">
        <f ca="1">IF(COUNTBLANK(BE10)=1,0,SUM(BD$7:BD9)+1)</f>
        <v>0</v>
      </c>
      <c r="BE10" s="3" t="str">
        <f t="shared" ca="1" si="18"/>
        <v/>
      </c>
      <c r="BF10" s="3">
        <f ca="1">IF(COUNTBLANK(BG10)=1,0,SUM(BF$7:BF9)+1)</f>
        <v>0</v>
      </c>
      <c r="BG10" s="3" t="str">
        <f t="shared" ca="1" si="19"/>
        <v/>
      </c>
      <c r="BH10" s="3">
        <f ca="1">IF(COUNTBLANK(BI10)=1,0,SUM(BH$7:BH9)+1)</f>
        <v>0</v>
      </c>
      <c r="BI10" s="3" t="str">
        <f t="shared" ca="1" si="20"/>
        <v/>
      </c>
      <c r="BJ10" s="3">
        <f ca="1">IF(COUNTBLANK(BK10)=1,0,SUM(BJ$7:BJ9)+1)</f>
        <v>0</v>
      </c>
      <c r="BK10" s="3" t="str">
        <f t="shared" ca="1" si="21"/>
        <v/>
      </c>
      <c r="BL10" s="3">
        <f ca="1">IF(COUNTBLANK(BM10)=1,0,SUM(BL$7:BL9)+1)</f>
        <v>0</v>
      </c>
      <c r="BM10" s="3" t="str">
        <f t="shared" ca="1" si="22"/>
        <v/>
      </c>
      <c r="BN10" s="3">
        <f ca="1">IF(COUNTBLANK(BO10)=1,0,SUM(BN$7:BN9)+1)</f>
        <v>0</v>
      </c>
      <c r="BO10" s="3" t="str">
        <f t="shared" ca="1" si="23"/>
        <v/>
      </c>
      <c r="BP10" s="3">
        <f ca="1">IF(COUNTBLANK(BQ10)=1,0,SUM(BP$7:BP9)+1)</f>
        <v>0</v>
      </c>
      <c r="BQ10" s="3" t="str">
        <f t="shared" ca="1" si="24"/>
        <v/>
      </c>
      <c r="BR10" s="3">
        <f ca="1">IF(COUNTBLANK(BS10)=1,0,SUM(BR$7:BR9)+1)</f>
        <v>0</v>
      </c>
      <c r="BS10" s="3" t="str">
        <f t="shared" ca="1" si="25"/>
        <v/>
      </c>
    </row>
    <row r="11" spans="1:71">
      <c r="A11" s="1"/>
      <c r="B11" s="5">
        <f t="shared" si="26"/>
        <v>5</v>
      </c>
      <c r="C11" s="6" t="s">
        <v>33</v>
      </c>
      <c r="D11" s="8">
        <f t="shared" ca="1" si="27"/>
        <v>0.59990467340055642</v>
      </c>
      <c r="E11" s="8">
        <f t="shared" ca="1" si="28"/>
        <v>15</v>
      </c>
      <c r="F11" s="8">
        <f t="shared" ca="1" si="0"/>
        <v>5</v>
      </c>
      <c r="T11" s="3">
        <v>5</v>
      </c>
      <c r="V11" s="3">
        <f ca="1">IF(COUNTBLANK(W11)=1,0,SUM(V$7:V10)+1)</f>
        <v>0</v>
      </c>
      <c r="W11" s="3" t="str">
        <f t="shared" ca="1" si="1"/>
        <v/>
      </c>
      <c r="X11" s="3">
        <f ca="1">IF(COUNTBLANK(Y11)=1,0,SUM(X$7:X10)+1)</f>
        <v>0</v>
      </c>
      <c r="Y11" s="3" t="str">
        <f t="shared" ca="1" si="2"/>
        <v/>
      </c>
      <c r="Z11" s="3">
        <f ca="1">IF(COUNTBLANK(AA11)=1,0,SUM(Z$7:Z10)+1)</f>
        <v>0</v>
      </c>
      <c r="AA11" s="3" t="str">
        <f t="shared" ca="1" si="3"/>
        <v/>
      </c>
      <c r="AB11" s="3">
        <f ca="1">IF(COUNTBLANK(AC11)=1,0,SUM(AB$7:AB10)+1)</f>
        <v>0</v>
      </c>
      <c r="AC11" s="3" t="str">
        <f t="shared" ca="1" si="4"/>
        <v/>
      </c>
      <c r="AD11" s="3">
        <f ca="1">IF(COUNTBLANK(AE11)=1,0,SUM(AD$7:AD10)+1)</f>
        <v>2</v>
      </c>
      <c r="AE11" s="3" t="str">
        <f t="shared" ca="1" si="5"/>
        <v>Person 5</v>
      </c>
      <c r="AF11" s="3">
        <f ca="1">IF(COUNTBLANK(AG11)=1,0,SUM(AF$7:AF10)+1)</f>
        <v>0</v>
      </c>
      <c r="AG11" s="3" t="str">
        <f t="shared" ca="1" si="6"/>
        <v/>
      </c>
      <c r="AH11" s="3">
        <f ca="1">IF(COUNTBLANK(AI11)=1,0,SUM(AH$7:AH10)+1)</f>
        <v>0</v>
      </c>
      <c r="AI11" s="3" t="str">
        <f t="shared" ca="1" si="7"/>
        <v/>
      </c>
      <c r="AJ11" s="3">
        <f ca="1">IF(COUNTBLANK(AK11)=1,0,SUM(AJ$7:AJ10)+1)</f>
        <v>0</v>
      </c>
      <c r="AK11" s="3" t="str">
        <f t="shared" ca="1" si="8"/>
        <v/>
      </c>
      <c r="AL11" s="3">
        <f ca="1">IF(COUNTBLANK(AM11)=1,0,SUM(AL$7:AL10)+1)</f>
        <v>0</v>
      </c>
      <c r="AM11" s="3" t="str">
        <f t="shared" ca="1" si="9"/>
        <v/>
      </c>
      <c r="AN11" s="3">
        <f ca="1">IF(COUNTBLANK(AO11)=1,0,SUM(AN$7:AN10)+1)</f>
        <v>0</v>
      </c>
      <c r="AO11" s="3" t="str">
        <f t="shared" ca="1" si="10"/>
        <v/>
      </c>
      <c r="AP11" s="3">
        <f ca="1">IF(COUNTBLANK(AQ11)=1,0,SUM(AP$7:AP10)+1)</f>
        <v>0</v>
      </c>
      <c r="AQ11" s="3" t="str">
        <f t="shared" ca="1" si="11"/>
        <v/>
      </c>
      <c r="AR11" s="3">
        <f ca="1">IF(COUNTBLANK(AS11)=1,0,SUM(AR$7:AR10)+1)</f>
        <v>0</v>
      </c>
      <c r="AS11" s="3" t="str">
        <f t="shared" ca="1" si="12"/>
        <v/>
      </c>
      <c r="AT11" s="3">
        <f ca="1">IF(COUNTBLANK(AU11)=1,0,SUM(AT$7:AT10)+1)</f>
        <v>0</v>
      </c>
      <c r="AU11" s="3" t="str">
        <f t="shared" ca="1" si="13"/>
        <v/>
      </c>
      <c r="AV11" s="3">
        <f ca="1">IF(COUNTBLANK(AW11)=1,0,SUM(AV$7:AV10)+1)</f>
        <v>0</v>
      </c>
      <c r="AW11" s="3" t="str">
        <f t="shared" ca="1" si="14"/>
        <v/>
      </c>
      <c r="AX11" s="3">
        <f ca="1">IF(COUNTBLANK(AY11)=1,0,SUM(AX$7:AX10)+1)</f>
        <v>0</v>
      </c>
      <c r="AY11" s="3" t="str">
        <f t="shared" ca="1" si="15"/>
        <v/>
      </c>
      <c r="AZ11" s="3">
        <f ca="1">IF(COUNTBLANK(BA11)=1,0,SUM(AZ$7:AZ10)+1)</f>
        <v>0</v>
      </c>
      <c r="BA11" s="3" t="str">
        <f t="shared" ca="1" si="16"/>
        <v/>
      </c>
      <c r="BB11" s="3">
        <f ca="1">IF(COUNTBLANK(BC11)=1,0,SUM(BB$7:BB10)+1)</f>
        <v>0</v>
      </c>
      <c r="BC11" s="3" t="str">
        <f t="shared" ca="1" si="17"/>
        <v/>
      </c>
      <c r="BD11" s="3">
        <f ca="1">IF(COUNTBLANK(BE11)=1,0,SUM(BD$7:BD10)+1)</f>
        <v>0</v>
      </c>
      <c r="BE11" s="3" t="str">
        <f t="shared" ca="1" si="18"/>
        <v/>
      </c>
      <c r="BF11" s="3">
        <f ca="1">IF(COUNTBLANK(BG11)=1,0,SUM(BF$7:BF10)+1)</f>
        <v>0</v>
      </c>
      <c r="BG11" s="3" t="str">
        <f t="shared" ca="1" si="19"/>
        <v/>
      </c>
      <c r="BH11" s="3">
        <f ca="1">IF(COUNTBLANK(BI11)=1,0,SUM(BH$7:BH10)+1)</f>
        <v>0</v>
      </c>
      <c r="BI11" s="3" t="str">
        <f t="shared" ca="1" si="20"/>
        <v/>
      </c>
      <c r="BJ11" s="3">
        <f ca="1">IF(COUNTBLANK(BK11)=1,0,SUM(BJ$7:BJ10)+1)</f>
        <v>0</v>
      </c>
      <c r="BK11" s="3" t="str">
        <f t="shared" ca="1" si="21"/>
        <v/>
      </c>
      <c r="BL11" s="3">
        <f ca="1">IF(COUNTBLANK(BM11)=1,0,SUM(BL$7:BL10)+1)</f>
        <v>0</v>
      </c>
      <c r="BM11" s="3" t="str">
        <f t="shared" ca="1" si="22"/>
        <v/>
      </c>
      <c r="BN11" s="3">
        <f ca="1">IF(COUNTBLANK(BO11)=1,0,SUM(BN$7:BN10)+1)</f>
        <v>0</v>
      </c>
      <c r="BO11" s="3" t="str">
        <f t="shared" ca="1" si="23"/>
        <v/>
      </c>
      <c r="BP11" s="3">
        <f ca="1">IF(COUNTBLANK(BQ11)=1,0,SUM(BP$7:BP10)+1)</f>
        <v>0</v>
      </c>
      <c r="BQ11" s="3" t="str">
        <f t="shared" ca="1" si="24"/>
        <v/>
      </c>
      <c r="BR11" s="3">
        <f ca="1">IF(COUNTBLANK(BS11)=1,0,SUM(BR$7:BR10)+1)</f>
        <v>0</v>
      </c>
      <c r="BS11" s="3" t="str">
        <f t="shared" ca="1" si="25"/>
        <v/>
      </c>
    </row>
    <row r="12" spans="1:71">
      <c r="A12" s="1"/>
      <c r="B12" s="5">
        <f t="shared" si="26"/>
        <v>6</v>
      </c>
      <c r="C12" s="6" t="s">
        <v>34</v>
      </c>
      <c r="D12" s="8">
        <f t="shared" ca="1" si="27"/>
        <v>0.23582878064969304</v>
      </c>
      <c r="E12" s="8">
        <f t="shared" ca="1" si="28"/>
        <v>6</v>
      </c>
      <c r="F12" s="8">
        <f t="shared" ca="1" si="0"/>
        <v>2</v>
      </c>
      <c r="T12" s="3">
        <v>6</v>
      </c>
      <c r="V12" s="3">
        <f ca="1">IF(COUNTBLANK(W12)=1,0,SUM(V$7:V11)+1)</f>
        <v>0</v>
      </c>
      <c r="W12" s="3" t="str">
        <f t="shared" ca="1" si="1"/>
        <v/>
      </c>
      <c r="X12" s="3">
        <f ca="1">IF(COUNTBLANK(Y12)=1,0,SUM(X$7:X11)+1)</f>
        <v>1</v>
      </c>
      <c r="Y12" s="3" t="str">
        <f t="shared" ca="1" si="2"/>
        <v>Person 6</v>
      </c>
      <c r="Z12" s="3">
        <f ca="1">IF(COUNTBLANK(AA12)=1,0,SUM(Z$7:Z11)+1)</f>
        <v>0</v>
      </c>
      <c r="AA12" s="3" t="str">
        <f t="shared" ca="1" si="3"/>
        <v/>
      </c>
      <c r="AB12" s="3">
        <f ca="1">IF(COUNTBLANK(AC12)=1,0,SUM(AB$7:AB11)+1)</f>
        <v>0</v>
      </c>
      <c r="AC12" s="3" t="str">
        <f t="shared" ca="1" si="4"/>
        <v/>
      </c>
      <c r="AD12" s="3">
        <f ca="1">IF(COUNTBLANK(AE12)=1,0,SUM(AD$7:AD11)+1)</f>
        <v>0</v>
      </c>
      <c r="AE12" s="3" t="str">
        <f t="shared" ca="1" si="5"/>
        <v/>
      </c>
      <c r="AF12" s="3">
        <f ca="1">IF(COUNTBLANK(AG12)=1,0,SUM(AF$7:AF11)+1)</f>
        <v>0</v>
      </c>
      <c r="AG12" s="3" t="str">
        <f t="shared" ca="1" si="6"/>
        <v/>
      </c>
      <c r="AH12" s="3">
        <f ca="1">IF(COUNTBLANK(AI12)=1,0,SUM(AH$7:AH11)+1)</f>
        <v>0</v>
      </c>
      <c r="AI12" s="3" t="str">
        <f t="shared" ca="1" si="7"/>
        <v/>
      </c>
      <c r="AJ12" s="3">
        <f ca="1">IF(COUNTBLANK(AK12)=1,0,SUM(AJ$7:AJ11)+1)</f>
        <v>0</v>
      </c>
      <c r="AK12" s="3" t="str">
        <f t="shared" ca="1" si="8"/>
        <v/>
      </c>
      <c r="AL12" s="3">
        <f ca="1">IF(COUNTBLANK(AM12)=1,0,SUM(AL$7:AL11)+1)</f>
        <v>0</v>
      </c>
      <c r="AM12" s="3" t="str">
        <f t="shared" ca="1" si="9"/>
        <v/>
      </c>
      <c r="AN12" s="3">
        <f ca="1">IF(COUNTBLANK(AO12)=1,0,SUM(AN$7:AN11)+1)</f>
        <v>0</v>
      </c>
      <c r="AO12" s="3" t="str">
        <f t="shared" ca="1" si="10"/>
        <v/>
      </c>
      <c r="AP12" s="3">
        <f ca="1">IF(COUNTBLANK(AQ12)=1,0,SUM(AP$7:AP11)+1)</f>
        <v>0</v>
      </c>
      <c r="AQ12" s="3" t="str">
        <f t="shared" ca="1" si="11"/>
        <v/>
      </c>
      <c r="AR12" s="3">
        <f ca="1">IF(COUNTBLANK(AS12)=1,0,SUM(AR$7:AR11)+1)</f>
        <v>0</v>
      </c>
      <c r="AS12" s="3" t="str">
        <f t="shared" ca="1" si="12"/>
        <v/>
      </c>
      <c r="AT12" s="3">
        <f ca="1">IF(COUNTBLANK(AU12)=1,0,SUM(AT$7:AT11)+1)</f>
        <v>0</v>
      </c>
      <c r="AU12" s="3" t="str">
        <f t="shared" ca="1" si="13"/>
        <v/>
      </c>
      <c r="AV12" s="3">
        <f ca="1">IF(COUNTBLANK(AW12)=1,0,SUM(AV$7:AV11)+1)</f>
        <v>0</v>
      </c>
      <c r="AW12" s="3" t="str">
        <f t="shared" ca="1" si="14"/>
        <v/>
      </c>
      <c r="AX12" s="3">
        <f ca="1">IF(COUNTBLANK(AY12)=1,0,SUM(AX$7:AX11)+1)</f>
        <v>0</v>
      </c>
      <c r="AY12" s="3" t="str">
        <f t="shared" ca="1" si="15"/>
        <v/>
      </c>
      <c r="AZ12" s="3">
        <f ca="1">IF(COUNTBLANK(BA12)=1,0,SUM(AZ$7:AZ11)+1)</f>
        <v>0</v>
      </c>
      <c r="BA12" s="3" t="str">
        <f t="shared" ca="1" si="16"/>
        <v/>
      </c>
      <c r="BB12" s="3">
        <f ca="1">IF(COUNTBLANK(BC12)=1,0,SUM(BB$7:BB11)+1)</f>
        <v>0</v>
      </c>
      <c r="BC12" s="3" t="str">
        <f t="shared" ca="1" si="17"/>
        <v/>
      </c>
      <c r="BD12" s="3">
        <f ca="1">IF(COUNTBLANK(BE12)=1,0,SUM(BD$7:BD11)+1)</f>
        <v>0</v>
      </c>
      <c r="BE12" s="3" t="str">
        <f t="shared" ca="1" si="18"/>
        <v/>
      </c>
      <c r="BF12" s="3">
        <f ca="1">IF(COUNTBLANK(BG12)=1,0,SUM(BF$7:BF11)+1)</f>
        <v>0</v>
      </c>
      <c r="BG12" s="3" t="str">
        <f t="shared" ca="1" si="19"/>
        <v/>
      </c>
      <c r="BH12" s="3">
        <f ca="1">IF(COUNTBLANK(BI12)=1,0,SUM(BH$7:BH11)+1)</f>
        <v>0</v>
      </c>
      <c r="BI12" s="3" t="str">
        <f t="shared" ca="1" si="20"/>
        <v/>
      </c>
      <c r="BJ12" s="3">
        <f ca="1">IF(COUNTBLANK(BK12)=1,0,SUM(BJ$7:BJ11)+1)</f>
        <v>0</v>
      </c>
      <c r="BK12" s="3" t="str">
        <f t="shared" ca="1" si="21"/>
        <v/>
      </c>
      <c r="BL12" s="3">
        <f ca="1">IF(COUNTBLANK(BM12)=1,0,SUM(BL$7:BL11)+1)</f>
        <v>0</v>
      </c>
      <c r="BM12" s="3" t="str">
        <f t="shared" ca="1" si="22"/>
        <v/>
      </c>
      <c r="BN12" s="3">
        <f ca="1">IF(COUNTBLANK(BO12)=1,0,SUM(BN$7:BN11)+1)</f>
        <v>0</v>
      </c>
      <c r="BO12" s="3" t="str">
        <f t="shared" ca="1" si="23"/>
        <v/>
      </c>
      <c r="BP12" s="3">
        <f ca="1">IF(COUNTBLANK(BQ12)=1,0,SUM(BP$7:BP11)+1)</f>
        <v>0</v>
      </c>
      <c r="BQ12" s="3" t="str">
        <f t="shared" ca="1" si="24"/>
        <v/>
      </c>
      <c r="BR12" s="3">
        <f ca="1">IF(COUNTBLANK(BS12)=1,0,SUM(BR$7:BR11)+1)</f>
        <v>0</v>
      </c>
      <c r="BS12" s="3" t="str">
        <f t="shared" ca="1" si="25"/>
        <v/>
      </c>
    </row>
    <row r="13" spans="1:71">
      <c r="A13" s="1"/>
      <c r="B13" s="5">
        <f t="shared" si="26"/>
        <v>7</v>
      </c>
      <c r="C13" s="6" t="s">
        <v>35</v>
      </c>
      <c r="D13" s="8">
        <f t="shared" ca="1" si="27"/>
        <v>0.35270587583498436</v>
      </c>
      <c r="E13" s="8">
        <f t="shared" ca="1" si="28"/>
        <v>9</v>
      </c>
      <c r="F13" s="8">
        <f t="shared" ca="1" si="0"/>
        <v>3</v>
      </c>
      <c r="T13" s="3">
        <v>7</v>
      </c>
      <c r="V13" s="3">
        <f ca="1">IF(COUNTBLANK(W13)=1,0,SUM(V$7:V12)+1)</f>
        <v>0</v>
      </c>
      <c r="W13" s="3" t="str">
        <f t="shared" ca="1" si="1"/>
        <v/>
      </c>
      <c r="X13" s="3">
        <f ca="1">IF(COUNTBLANK(Y13)=1,0,SUM(X$7:X12)+1)</f>
        <v>0</v>
      </c>
      <c r="Y13" s="3" t="str">
        <f t="shared" ca="1" si="2"/>
        <v/>
      </c>
      <c r="Z13" s="3">
        <f ca="1">IF(COUNTBLANK(AA13)=1,0,SUM(Z$7:Z12)+1)</f>
        <v>1</v>
      </c>
      <c r="AA13" s="3" t="str">
        <f t="shared" ca="1" si="3"/>
        <v>Person 7</v>
      </c>
      <c r="AB13" s="3">
        <f ca="1">IF(COUNTBLANK(AC13)=1,0,SUM(AB$7:AB12)+1)</f>
        <v>0</v>
      </c>
      <c r="AC13" s="3" t="str">
        <f t="shared" ca="1" si="4"/>
        <v/>
      </c>
      <c r="AD13" s="3">
        <f ca="1">IF(COUNTBLANK(AE13)=1,0,SUM(AD$7:AD12)+1)</f>
        <v>0</v>
      </c>
      <c r="AE13" s="3" t="str">
        <f t="shared" ca="1" si="5"/>
        <v/>
      </c>
      <c r="AF13" s="3">
        <f ca="1">IF(COUNTBLANK(AG13)=1,0,SUM(AF$7:AF12)+1)</f>
        <v>0</v>
      </c>
      <c r="AG13" s="3" t="str">
        <f t="shared" ca="1" si="6"/>
        <v/>
      </c>
      <c r="AH13" s="3">
        <f ca="1">IF(COUNTBLANK(AI13)=1,0,SUM(AH$7:AH12)+1)</f>
        <v>0</v>
      </c>
      <c r="AI13" s="3" t="str">
        <f t="shared" ca="1" si="7"/>
        <v/>
      </c>
      <c r="AJ13" s="3">
        <f ca="1">IF(COUNTBLANK(AK13)=1,0,SUM(AJ$7:AJ12)+1)</f>
        <v>0</v>
      </c>
      <c r="AK13" s="3" t="str">
        <f t="shared" ca="1" si="8"/>
        <v/>
      </c>
      <c r="AL13" s="3">
        <f ca="1">IF(COUNTBLANK(AM13)=1,0,SUM(AL$7:AL12)+1)</f>
        <v>0</v>
      </c>
      <c r="AM13" s="3" t="str">
        <f t="shared" ca="1" si="9"/>
        <v/>
      </c>
      <c r="AN13" s="3">
        <f ca="1">IF(COUNTBLANK(AO13)=1,0,SUM(AN$7:AN12)+1)</f>
        <v>0</v>
      </c>
      <c r="AO13" s="3" t="str">
        <f t="shared" ca="1" si="10"/>
        <v/>
      </c>
      <c r="AP13" s="3">
        <f ca="1">IF(COUNTBLANK(AQ13)=1,0,SUM(AP$7:AP12)+1)</f>
        <v>0</v>
      </c>
      <c r="AQ13" s="3" t="str">
        <f t="shared" ca="1" si="11"/>
        <v/>
      </c>
      <c r="AR13" s="3">
        <f ca="1">IF(COUNTBLANK(AS13)=1,0,SUM(AR$7:AR12)+1)</f>
        <v>0</v>
      </c>
      <c r="AS13" s="3" t="str">
        <f t="shared" ca="1" si="12"/>
        <v/>
      </c>
      <c r="AT13" s="3">
        <f ca="1">IF(COUNTBLANK(AU13)=1,0,SUM(AT$7:AT12)+1)</f>
        <v>0</v>
      </c>
      <c r="AU13" s="3" t="str">
        <f t="shared" ca="1" si="13"/>
        <v/>
      </c>
      <c r="AV13" s="3">
        <f ca="1">IF(COUNTBLANK(AW13)=1,0,SUM(AV$7:AV12)+1)</f>
        <v>0</v>
      </c>
      <c r="AW13" s="3" t="str">
        <f t="shared" ca="1" si="14"/>
        <v/>
      </c>
      <c r="AX13" s="3">
        <f ca="1">IF(COUNTBLANK(AY13)=1,0,SUM(AX$7:AX12)+1)</f>
        <v>0</v>
      </c>
      <c r="AY13" s="3" t="str">
        <f t="shared" ca="1" si="15"/>
        <v/>
      </c>
      <c r="AZ13" s="3">
        <f ca="1">IF(COUNTBLANK(BA13)=1,0,SUM(AZ$7:AZ12)+1)</f>
        <v>0</v>
      </c>
      <c r="BA13" s="3" t="str">
        <f t="shared" ca="1" si="16"/>
        <v/>
      </c>
      <c r="BB13" s="3">
        <f ca="1">IF(COUNTBLANK(BC13)=1,0,SUM(BB$7:BB12)+1)</f>
        <v>0</v>
      </c>
      <c r="BC13" s="3" t="str">
        <f t="shared" ca="1" si="17"/>
        <v/>
      </c>
      <c r="BD13" s="3">
        <f ca="1">IF(COUNTBLANK(BE13)=1,0,SUM(BD$7:BD12)+1)</f>
        <v>0</v>
      </c>
      <c r="BE13" s="3" t="str">
        <f t="shared" ca="1" si="18"/>
        <v/>
      </c>
      <c r="BF13" s="3">
        <f ca="1">IF(COUNTBLANK(BG13)=1,0,SUM(BF$7:BF12)+1)</f>
        <v>0</v>
      </c>
      <c r="BG13" s="3" t="str">
        <f t="shared" ca="1" si="19"/>
        <v/>
      </c>
      <c r="BH13" s="3">
        <f ca="1">IF(COUNTBLANK(BI13)=1,0,SUM(BH$7:BH12)+1)</f>
        <v>0</v>
      </c>
      <c r="BI13" s="3" t="str">
        <f t="shared" ca="1" si="20"/>
        <v/>
      </c>
      <c r="BJ13" s="3">
        <f ca="1">IF(COUNTBLANK(BK13)=1,0,SUM(BJ$7:BJ12)+1)</f>
        <v>0</v>
      </c>
      <c r="BK13" s="3" t="str">
        <f t="shared" ca="1" si="21"/>
        <v/>
      </c>
      <c r="BL13" s="3">
        <f ca="1">IF(COUNTBLANK(BM13)=1,0,SUM(BL$7:BL12)+1)</f>
        <v>0</v>
      </c>
      <c r="BM13" s="3" t="str">
        <f t="shared" ca="1" si="22"/>
        <v/>
      </c>
      <c r="BN13" s="3">
        <f ca="1">IF(COUNTBLANK(BO13)=1,0,SUM(BN$7:BN12)+1)</f>
        <v>0</v>
      </c>
      <c r="BO13" s="3" t="str">
        <f t="shared" ca="1" si="23"/>
        <v/>
      </c>
      <c r="BP13" s="3">
        <f ca="1">IF(COUNTBLANK(BQ13)=1,0,SUM(BP$7:BP12)+1)</f>
        <v>0</v>
      </c>
      <c r="BQ13" s="3" t="str">
        <f t="shared" ca="1" si="24"/>
        <v/>
      </c>
      <c r="BR13" s="3">
        <f ca="1">IF(COUNTBLANK(BS13)=1,0,SUM(BR$7:BR12)+1)</f>
        <v>0</v>
      </c>
      <c r="BS13" s="3" t="str">
        <f t="shared" ca="1" si="25"/>
        <v/>
      </c>
    </row>
    <row r="14" spans="1:71">
      <c r="A14" s="1"/>
      <c r="B14" s="5">
        <f t="shared" si="26"/>
        <v>8</v>
      </c>
      <c r="C14" s="6" t="s">
        <v>36</v>
      </c>
      <c r="D14" s="8">
        <f t="shared" ca="1" si="27"/>
        <v>0.4101147673408656</v>
      </c>
      <c r="E14" s="8">
        <f t="shared" ca="1" si="28"/>
        <v>10</v>
      </c>
      <c r="F14" s="8">
        <f t="shared" ca="1" si="0"/>
        <v>4</v>
      </c>
      <c r="T14" s="3">
        <v>8</v>
      </c>
      <c r="V14" s="3">
        <f ca="1">IF(COUNTBLANK(W14)=1,0,SUM(V$7:V13)+1)</f>
        <v>0</v>
      </c>
      <c r="W14" s="3" t="str">
        <f t="shared" ca="1" si="1"/>
        <v/>
      </c>
      <c r="X14" s="3">
        <f ca="1">IF(COUNTBLANK(Y14)=1,0,SUM(X$7:X13)+1)</f>
        <v>0</v>
      </c>
      <c r="Y14" s="3" t="str">
        <f t="shared" ca="1" si="2"/>
        <v/>
      </c>
      <c r="Z14" s="3">
        <f ca="1">IF(COUNTBLANK(AA14)=1,0,SUM(Z$7:Z13)+1)</f>
        <v>0</v>
      </c>
      <c r="AA14" s="3" t="str">
        <f t="shared" ca="1" si="3"/>
        <v/>
      </c>
      <c r="AB14" s="3">
        <f ca="1">IF(COUNTBLANK(AC14)=1,0,SUM(AB$7:AB13)+1)</f>
        <v>2</v>
      </c>
      <c r="AC14" s="3" t="str">
        <f t="shared" ca="1" si="4"/>
        <v>Person 8</v>
      </c>
      <c r="AD14" s="3">
        <f ca="1">IF(COUNTBLANK(AE14)=1,0,SUM(AD$7:AD13)+1)</f>
        <v>0</v>
      </c>
      <c r="AE14" s="3" t="str">
        <f t="shared" ca="1" si="5"/>
        <v/>
      </c>
      <c r="AF14" s="3">
        <f ca="1">IF(COUNTBLANK(AG14)=1,0,SUM(AF$7:AF13)+1)</f>
        <v>0</v>
      </c>
      <c r="AG14" s="3" t="str">
        <f t="shared" ca="1" si="6"/>
        <v/>
      </c>
      <c r="AH14" s="3">
        <f ca="1">IF(COUNTBLANK(AI14)=1,0,SUM(AH$7:AH13)+1)</f>
        <v>0</v>
      </c>
      <c r="AI14" s="3" t="str">
        <f t="shared" ca="1" si="7"/>
        <v/>
      </c>
      <c r="AJ14" s="3">
        <f ca="1">IF(COUNTBLANK(AK14)=1,0,SUM(AJ$7:AJ13)+1)</f>
        <v>0</v>
      </c>
      <c r="AK14" s="3" t="str">
        <f t="shared" ca="1" si="8"/>
        <v/>
      </c>
      <c r="AL14" s="3">
        <f ca="1">IF(COUNTBLANK(AM14)=1,0,SUM(AL$7:AL13)+1)</f>
        <v>0</v>
      </c>
      <c r="AM14" s="3" t="str">
        <f t="shared" ca="1" si="9"/>
        <v/>
      </c>
      <c r="AN14" s="3">
        <f ca="1">IF(COUNTBLANK(AO14)=1,0,SUM(AN$7:AN13)+1)</f>
        <v>0</v>
      </c>
      <c r="AO14" s="3" t="str">
        <f t="shared" ca="1" si="10"/>
        <v/>
      </c>
      <c r="AP14" s="3">
        <f ca="1">IF(COUNTBLANK(AQ14)=1,0,SUM(AP$7:AP13)+1)</f>
        <v>0</v>
      </c>
      <c r="AQ14" s="3" t="str">
        <f t="shared" ca="1" si="11"/>
        <v/>
      </c>
      <c r="AR14" s="3">
        <f ca="1">IF(COUNTBLANK(AS14)=1,0,SUM(AR$7:AR13)+1)</f>
        <v>0</v>
      </c>
      <c r="AS14" s="3" t="str">
        <f t="shared" ca="1" si="12"/>
        <v/>
      </c>
      <c r="AT14" s="3">
        <f ca="1">IF(COUNTBLANK(AU14)=1,0,SUM(AT$7:AT13)+1)</f>
        <v>0</v>
      </c>
      <c r="AU14" s="3" t="str">
        <f t="shared" ca="1" si="13"/>
        <v/>
      </c>
      <c r="AV14" s="3">
        <f ca="1">IF(COUNTBLANK(AW14)=1,0,SUM(AV$7:AV13)+1)</f>
        <v>0</v>
      </c>
      <c r="AW14" s="3" t="str">
        <f t="shared" ca="1" si="14"/>
        <v/>
      </c>
      <c r="AX14" s="3">
        <f ca="1">IF(COUNTBLANK(AY14)=1,0,SUM(AX$7:AX13)+1)</f>
        <v>0</v>
      </c>
      <c r="AY14" s="3" t="str">
        <f t="shared" ca="1" si="15"/>
        <v/>
      </c>
      <c r="AZ14" s="3">
        <f ca="1">IF(COUNTBLANK(BA14)=1,0,SUM(AZ$7:AZ13)+1)</f>
        <v>0</v>
      </c>
      <c r="BA14" s="3" t="str">
        <f t="shared" ca="1" si="16"/>
        <v/>
      </c>
      <c r="BB14" s="3">
        <f ca="1">IF(COUNTBLANK(BC14)=1,0,SUM(BB$7:BB13)+1)</f>
        <v>0</v>
      </c>
      <c r="BC14" s="3" t="str">
        <f t="shared" ca="1" si="17"/>
        <v/>
      </c>
      <c r="BD14" s="3">
        <f ca="1">IF(COUNTBLANK(BE14)=1,0,SUM(BD$7:BD13)+1)</f>
        <v>0</v>
      </c>
      <c r="BE14" s="3" t="str">
        <f t="shared" ca="1" si="18"/>
        <v/>
      </c>
      <c r="BF14" s="3">
        <f ca="1">IF(COUNTBLANK(BG14)=1,0,SUM(BF$7:BF13)+1)</f>
        <v>0</v>
      </c>
      <c r="BG14" s="3" t="str">
        <f t="shared" ca="1" si="19"/>
        <v/>
      </c>
      <c r="BH14" s="3">
        <f ca="1">IF(COUNTBLANK(BI14)=1,0,SUM(BH$7:BH13)+1)</f>
        <v>0</v>
      </c>
      <c r="BI14" s="3" t="str">
        <f t="shared" ca="1" si="20"/>
        <v/>
      </c>
      <c r="BJ14" s="3">
        <f ca="1">IF(COUNTBLANK(BK14)=1,0,SUM(BJ$7:BJ13)+1)</f>
        <v>0</v>
      </c>
      <c r="BK14" s="3" t="str">
        <f t="shared" ca="1" si="21"/>
        <v/>
      </c>
      <c r="BL14" s="3">
        <f ca="1">IF(COUNTBLANK(BM14)=1,0,SUM(BL$7:BL13)+1)</f>
        <v>0</v>
      </c>
      <c r="BM14" s="3" t="str">
        <f t="shared" ca="1" si="22"/>
        <v/>
      </c>
      <c r="BN14" s="3">
        <f ca="1">IF(COUNTBLANK(BO14)=1,0,SUM(BN$7:BN13)+1)</f>
        <v>0</v>
      </c>
      <c r="BO14" s="3" t="str">
        <f t="shared" ca="1" si="23"/>
        <v/>
      </c>
      <c r="BP14" s="3">
        <f ca="1">IF(COUNTBLANK(BQ14)=1,0,SUM(BP$7:BP13)+1)</f>
        <v>0</v>
      </c>
      <c r="BQ14" s="3" t="str">
        <f t="shared" ca="1" si="24"/>
        <v/>
      </c>
      <c r="BR14" s="3">
        <f ca="1">IF(COUNTBLANK(BS14)=1,0,SUM(BR$7:BR13)+1)</f>
        <v>0</v>
      </c>
      <c r="BS14" s="3" t="str">
        <f t="shared" ca="1" si="25"/>
        <v/>
      </c>
    </row>
    <row r="15" spans="1:71">
      <c r="A15" s="1"/>
      <c r="B15" s="5">
        <f t="shared" si="26"/>
        <v>9</v>
      </c>
      <c r="C15" s="6" t="s">
        <v>37</v>
      </c>
      <c r="D15" s="8">
        <f t="shared" ca="1" si="27"/>
        <v>0.87185154663200315</v>
      </c>
      <c r="E15" s="8">
        <f t="shared" ca="1" si="28"/>
        <v>26</v>
      </c>
      <c r="F15" s="8">
        <f t="shared" ca="1" si="0"/>
        <v>9</v>
      </c>
      <c r="T15" s="3">
        <v>9</v>
      </c>
      <c r="V15" s="3">
        <f ca="1">IF(COUNTBLANK(W15)=1,0,SUM(V$7:V14)+1)</f>
        <v>0</v>
      </c>
      <c r="W15" s="3" t="str">
        <f t="shared" ca="1" si="1"/>
        <v/>
      </c>
      <c r="X15" s="3">
        <f ca="1">IF(COUNTBLANK(Y15)=1,0,SUM(X$7:X14)+1)</f>
        <v>0</v>
      </c>
      <c r="Y15" s="3" t="str">
        <f t="shared" ca="1" si="2"/>
        <v/>
      </c>
      <c r="Z15" s="3">
        <f ca="1">IF(COUNTBLANK(AA15)=1,0,SUM(Z$7:Z14)+1)</f>
        <v>0</v>
      </c>
      <c r="AA15" s="3" t="str">
        <f t="shared" ca="1" si="3"/>
        <v/>
      </c>
      <c r="AB15" s="3">
        <f ca="1">IF(COUNTBLANK(AC15)=1,0,SUM(AB$7:AB14)+1)</f>
        <v>0</v>
      </c>
      <c r="AC15" s="3" t="str">
        <f t="shared" ca="1" si="4"/>
        <v/>
      </c>
      <c r="AD15" s="3">
        <f ca="1">IF(COUNTBLANK(AE15)=1,0,SUM(AD$7:AD14)+1)</f>
        <v>0</v>
      </c>
      <c r="AE15" s="3" t="str">
        <f t="shared" ca="1" si="5"/>
        <v/>
      </c>
      <c r="AF15" s="3">
        <f ca="1">IF(COUNTBLANK(AG15)=1,0,SUM(AF$7:AF14)+1)</f>
        <v>0</v>
      </c>
      <c r="AG15" s="3" t="str">
        <f t="shared" ca="1" si="6"/>
        <v/>
      </c>
      <c r="AH15" s="3">
        <f ca="1">IF(COUNTBLANK(AI15)=1,0,SUM(AH$7:AH14)+1)</f>
        <v>0</v>
      </c>
      <c r="AI15" s="3" t="str">
        <f t="shared" ca="1" si="7"/>
        <v/>
      </c>
      <c r="AJ15" s="3">
        <f ca="1">IF(COUNTBLANK(AK15)=1,0,SUM(AJ$7:AJ14)+1)</f>
        <v>0</v>
      </c>
      <c r="AK15" s="3" t="str">
        <f t="shared" ca="1" si="8"/>
        <v/>
      </c>
      <c r="AL15" s="3">
        <f ca="1">IF(COUNTBLANK(AM15)=1,0,SUM(AL$7:AL14)+1)</f>
        <v>1</v>
      </c>
      <c r="AM15" s="3" t="str">
        <f t="shared" ca="1" si="9"/>
        <v>Person 9</v>
      </c>
      <c r="AN15" s="3">
        <f ca="1">IF(COUNTBLANK(AO15)=1,0,SUM(AN$7:AN14)+1)</f>
        <v>0</v>
      </c>
      <c r="AO15" s="3" t="str">
        <f t="shared" ca="1" si="10"/>
        <v/>
      </c>
      <c r="AP15" s="3">
        <f ca="1">IF(COUNTBLANK(AQ15)=1,0,SUM(AP$7:AP14)+1)</f>
        <v>0</v>
      </c>
      <c r="AQ15" s="3" t="str">
        <f t="shared" ca="1" si="11"/>
        <v/>
      </c>
      <c r="AR15" s="3">
        <f ca="1">IF(COUNTBLANK(AS15)=1,0,SUM(AR$7:AR14)+1)</f>
        <v>0</v>
      </c>
      <c r="AS15" s="3" t="str">
        <f t="shared" ca="1" si="12"/>
        <v/>
      </c>
      <c r="AT15" s="3">
        <f ca="1">IF(COUNTBLANK(AU15)=1,0,SUM(AT$7:AT14)+1)</f>
        <v>0</v>
      </c>
      <c r="AU15" s="3" t="str">
        <f t="shared" ca="1" si="13"/>
        <v/>
      </c>
      <c r="AV15" s="3">
        <f ca="1">IF(COUNTBLANK(AW15)=1,0,SUM(AV$7:AV14)+1)</f>
        <v>0</v>
      </c>
      <c r="AW15" s="3" t="str">
        <f t="shared" ca="1" si="14"/>
        <v/>
      </c>
      <c r="AX15" s="3">
        <f ca="1">IF(COUNTBLANK(AY15)=1,0,SUM(AX$7:AX14)+1)</f>
        <v>0</v>
      </c>
      <c r="AY15" s="3" t="str">
        <f t="shared" ca="1" si="15"/>
        <v/>
      </c>
      <c r="AZ15" s="3">
        <f ca="1">IF(COUNTBLANK(BA15)=1,0,SUM(AZ$7:AZ14)+1)</f>
        <v>0</v>
      </c>
      <c r="BA15" s="3" t="str">
        <f t="shared" ca="1" si="16"/>
        <v/>
      </c>
      <c r="BB15" s="3">
        <f ca="1">IF(COUNTBLANK(BC15)=1,0,SUM(BB$7:BB14)+1)</f>
        <v>0</v>
      </c>
      <c r="BC15" s="3" t="str">
        <f t="shared" ca="1" si="17"/>
        <v/>
      </c>
      <c r="BD15" s="3">
        <f ca="1">IF(COUNTBLANK(BE15)=1,0,SUM(BD$7:BD14)+1)</f>
        <v>0</v>
      </c>
      <c r="BE15" s="3" t="str">
        <f t="shared" ca="1" si="18"/>
        <v/>
      </c>
      <c r="BF15" s="3">
        <f ca="1">IF(COUNTBLANK(BG15)=1,0,SUM(BF$7:BF14)+1)</f>
        <v>0</v>
      </c>
      <c r="BG15" s="3" t="str">
        <f t="shared" ca="1" si="19"/>
        <v/>
      </c>
      <c r="BH15" s="3">
        <f ca="1">IF(COUNTBLANK(BI15)=1,0,SUM(BH$7:BH14)+1)</f>
        <v>0</v>
      </c>
      <c r="BI15" s="3" t="str">
        <f t="shared" ca="1" si="20"/>
        <v/>
      </c>
      <c r="BJ15" s="3">
        <f ca="1">IF(COUNTBLANK(BK15)=1,0,SUM(BJ$7:BJ14)+1)</f>
        <v>0</v>
      </c>
      <c r="BK15" s="3" t="str">
        <f t="shared" ca="1" si="21"/>
        <v/>
      </c>
      <c r="BL15" s="3">
        <f ca="1">IF(COUNTBLANK(BM15)=1,0,SUM(BL$7:BL14)+1)</f>
        <v>0</v>
      </c>
      <c r="BM15" s="3" t="str">
        <f t="shared" ca="1" si="22"/>
        <v/>
      </c>
      <c r="BN15" s="3">
        <f ca="1">IF(COUNTBLANK(BO15)=1,0,SUM(BN$7:BN14)+1)</f>
        <v>0</v>
      </c>
      <c r="BO15" s="3" t="str">
        <f t="shared" ca="1" si="23"/>
        <v/>
      </c>
      <c r="BP15" s="3">
        <f ca="1">IF(COUNTBLANK(BQ15)=1,0,SUM(BP$7:BP14)+1)</f>
        <v>0</v>
      </c>
      <c r="BQ15" s="3" t="str">
        <f t="shared" ca="1" si="24"/>
        <v/>
      </c>
      <c r="BR15" s="3">
        <f ca="1">IF(COUNTBLANK(BS15)=1,0,SUM(BR$7:BR14)+1)</f>
        <v>0</v>
      </c>
      <c r="BS15" s="3" t="str">
        <f t="shared" ca="1" si="25"/>
        <v/>
      </c>
    </row>
    <row r="16" spans="1:71">
      <c r="A16" s="1"/>
      <c r="B16" s="5">
        <f t="shared" si="26"/>
        <v>10</v>
      </c>
      <c r="C16" s="6" t="s">
        <v>38</v>
      </c>
      <c r="D16" s="8">
        <f t="shared" ca="1" si="27"/>
        <v>0.73299695055802516</v>
      </c>
      <c r="E16" s="8">
        <f t="shared" ca="1" si="28"/>
        <v>20</v>
      </c>
      <c r="F16" s="8">
        <f t="shared" ca="1" si="0"/>
        <v>7</v>
      </c>
      <c r="T16" s="3">
        <v>10</v>
      </c>
      <c r="V16" s="3">
        <f ca="1">IF(COUNTBLANK(W16)=1,0,SUM(V$7:V15)+1)</f>
        <v>0</v>
      </c>
      <c r="W16" s="3" t="str">
        <f t="shared" ca="1" si="1"/>
        <v/>
      </c>
      <c r="X16" s="3">
        <f ca="1">IF(COUNTBLANK(Y16)=1,0,SUM(X$7:X15)+1)</f>
        <v>0</v>
      </c>
      <c r="Y16" s="3" t="str">
        <f t="shared" ca="1" si="2"/>
        <v/>
      </c>
      <c r="Z16" s="3">
        <f ca="1">IF(COUNTBLANK(AA16)=1,0,SUM(Z$7:Z15)+1)</f>
        <v>0</v>
      </c>
      <c r="AA16" s="3" t="str">
        <f t="shared" ca="1" si="3"/>
        <v/>
      </c>
      <c r="AB16" s="3">
        <f ca="1">IF(COUNTBLANK(AC16)=1,0,SUM(AB$7:AB15)+1)</f>
        <v>0</v>
      </c>
      <c r="AC16" s="3" t="str">
        <f t="shared" ca="1" si="4"/>
        <v/>
      </c>
      <c r="AD16" s="3">
        <f ca="1">IF(COUNTBLANK(AE16)=1,0,SUM(AD$7:AD15)+1)</f>
        <v>0</v>
      </c>
      <c r="AE16" s="3" t="str">
        <f t="shared" ca="1" si="5"/>
        <v/>
      </c>
      <c r="AF16" s="3">
        <f ca="1">IF(COUNTBLANK(AG16)=1,0,SUM(AF$7:AF15)+1)</f>
        <v>0</v>
      </c>
      <c r="AG16" s="3" t="str">
        <f t="shared" ca="1" si="6"/>
        <v/>
      </c>
      <c r="AH16" s="3">
        <f ca="1">IF(COUNTBLANK(AI16)=1,0,SUM(AH$7:AH15)+1)</f>
        <v>1</v>
      </c>
      <c r="AI16" s="3" t="str">
        <f t="shared" ca="1" si="7"/>
        <v>Person 10</v>
      </c>
      <c r="AJ16" s="3">
        <f ca="1">IF(COUNTBLANK(AK16)=1,0,SUM(AJ$7:AJ15)+1)</f>
        <v>0</v>
      </c>
      <c r="AK16" s="3" t="str">
        <f t="shared" ca="1" si="8"/>
        <v/>
      </c>
      <c r="AL16" s="3">
        <f ca="1">IF(COUNTBLANK(AM16)=1,0,SUM(AL$7:AL15)+1)</f>
        <v>0</v>
      </c>
      <c r="AM16" s="3" t="str">
        <f t="shared" ca="1" si="9"/>
        <v/>
      </c>
      <c r="AN16" s="3">
        <f ca="1">IF(COUNTBLANK(AO16)=1,0,SUM(AN$7:AN15)+1)</f>
        <v>0</v>
      </c>
      <c r="AO16" s="3" t="str">
        <f t="shared" ca="1" si="10"/>
        <v/>
      </c>
      <c r="AP16" s="3">
        <f ca="1">IF(COUNTBLANK(AQ16)=1,0,SUM(AP$7:AP15)+1)</f>
        <v>0</v>
      </c>
      <c r="AQ16" s="3" t="str">
        <f t="shared" ca="1" si="11"/>
        <v/>
      </c>
      <c r="AR16" s="3">
        <f ca="1">IF(COUNTBLANK(AS16)=1,0,SUM(AR$7:AR15)+1)</f>
        <v>0</v>
      </c>
      <c r="AS16" s="3" t="str">
        <f t="shared" ca="1" si="12"/>
        <v/>
      </c>
      <c r="AT16" s="3">
        <f ca="1">IF(COUNTBLANK(AU16)=1,0,SUM(AT$7:AT15)+1)</f>
        <v>0</v>
      </c>
      <c r="AU16" s="3" t="str">
        <f t="shared" ca="1" si="13"/>
        <v/>
      </c>
      <c r="AV16" s="3">
        <f ca="1">IF(COUNTBLANK(AW16)=1,0,SUM(AV$7:AV15)+1)</f>
        <v>0</v>
      </c>
      <c r="AW16" s="3" t="str">
        <f t="shared" ca="1" si="14"/>
        <v/>
      </c>
      <c r="AX16" s="3">
        <f ca="1">IF(COUNTBLANK(AY16)=1,0,SUM(AX$7:AX15)+1)</f>
        <v>0</v>
      </c>
      <c r="AY16" s="3" t="str">
        <f t="shared" ca="1" si="15"/>
        <v/>
      </c>
      <c r="AZ16" s="3">
        <f ca="1">IF(COUNTBLANK(BA16)=1,0,SUM(AZ$7:AZ15)+1)</f>
        <v>0</v>
      </c>
      <c r="BA16" s="3" t="str">
        <f t="shared" ca="1" si="16"/>
        <v/>
      </c>
      <c r="BB16" s="3">
        <f ca="1">IF(COUNTBLANK(BC16)=1,0,SUM(BB$7:BB15)+1)</f>
        <v>0</v>
      </c>
      <c r="BC16" s="3" t="str">
        <f t="shared" ca="1" si="17"/>
        <v/>
      </c>
      <c r="BD16" s="3">
        <f ca="1">IF(COUNTBLANK(BE16)=1,0,SUM(BD$7:BD15)+1)</f>
        <v>0</v>
      </c>
      <c r="BE16" s="3" t="str">
        <f t="shared" ca="1" si="18"/>
        <v/>
      </c>
      <c r="BF16" s="3">
        <f ca="1">IF(COUNTBLANK(BG16)=1,0,SUM(BF$7:BF15)+1)</f>
        <v>0</v>
      </c>
      <c r="BG16" s="3" t="str">
        <f t="shared" ca="1" si="19"/>
        <v/>
      </c>
      <c r="BH16" s="3">
        <f ca="1">IF(COUNTBLANK(BI16)=1,0,SUM(BH$7:BH15)+1)</f>
        <v>0</v>
      </c>
      <c r="BI16" s="3" t="str">
        <f t="shared" ca="1" si="20"/>
        <v/>
      </c>
      <c r="BJ16" s="3">
        <f ca="1">IF(COUNTBLANK(BK16)=1,0,SUM(BJ$7:BJ15)+1)</f>
        <v>0</v>
      </c>
      <c r="BK16" s="3" t="str">
        <f t="shared" ca="1" si="21"/>
        <v/>
      </c>
      <c r="BL16" s="3">
        <f ca="1">IF(COUNTBLANK(BM16)=1,0,SUM(BL$7:BL15)+1)</f>
        <v>0</v>
      </c>
      <c r="BM16" s="3" t="str">
        <f t="shared" ca="1" si="22"/>
        <v/>
      </c>
      <c r="BN16" s="3">
        <f ca="1">IF(COUNTBLANK(BO16)=1,0,SUM(BN$7:BN15)+1)</f>
        <v>0</v>
      </c>
      <c r="BO16" s="3" t="str">
        <f t="shared" ca="1" si="23"/>
        <v/>
      </c>
      <c r="BP16" s="3">
        <f ca="1">IF(COUNTBLANK(BQ16)=1,0,SUM(BP$7:BP15)+1)</f>
        <v>0</v>
      </c>
      <c r="BQ16" s="3" t="str">
        <f t="shared" ca="1" si="24"/>
        <v/>
      </c>
      <c r="BR16" s="3">
        <f ca="1">IF(COUNTBLANK(BS16)=1,0,SUM(BR$7:BR15)+1)</f>
        <v>0</v>
      </c>
      <c r="BS16" s="3" t="str">
        <f t="shared" ca="1" si="25"/>
        <v/>
      </c>
    </row>
    <row r="17" spans="1:71">
      <c r="A17" s="1"/>
      <c r="B17" s="5">
        <f t="shared" si="26"/>
        <v>11</v>
      </c>
      <c r="C17" s="6" t="s">
        <v>39</v>
      </c>
      <c r="D17" s="8">
        <f t="shared" ca="1" si="27"/>
        <v>0.98744473314310599</v>
      </c>
      <c r="E17" s="8">
        <f t="shared" ca="1" si="28"/>
        <v>30</v>
      </c>
      <c r="F17" s="8">
        <f t="shared" ca="1" si="0"/>
        <v>10</v>
      </c>
      <c r="T17" s="3">
        <v>11</v>
      </c>
      <c r="V17" s="3">
        <f ca="1">IF(COUNTBLANK(W17)=1,0,SUM(V$7:V16)+1)</f>
        <v>0</v>
      </c>
      <c r="W17" s="3" t="str">
        <f t="shared" ca="1" si="1"/>
        <v/>
      </c>
      <c r="X17" s="3">
        <f ca="1">IF(COUNTBLANK(Y17)=1,0,SUM(X$7:X16)+1)</f>
        <v>0</v>
      </c>
      <c r="Y17" s="3" t="str">
        <f t="shared" ca="1" si="2"/>
        <v/>
      </c>
      <c r="Z17" s="3">
        <f ca="1">IF(COUNTBLANK(AA17)=1,0,SUM(Z$7:Z16)+1)</f>
        <v>0</v>
      </c>
      <c r="AA17" s="3" t="str">
        <f t="shared" ca="1" si="3"/>
        <v/>
      </c>
      <c r="AB17" s="3">
        <f ca="1">IF(COUNTBLANK(AC17)=1,0,SUM(AB$7:AB16)+1)</f>
        <v>0</v>
      </c>
      <c r="AC17" s="3" t="str">
        <f t="shared" ca="1" si="4"/>
        <v/>
      </c>
      <c r="AD17" s="3">
        <f ca="1">IF(COUNTBLANK(AE17)=1,0,SUM(AD$7:AD16)+1)</f>
        <v>0</v>
      </c>
      <c r="AE17" s="3" t="str">
        <f t="shared" ca="1" si="5"/>
        <v/>
      </c>
      <c r="AF17" s="3">
        <f ca="1">IF(COUNTBLANK(AG17)=1,0,SUM(AF$7:AF16)+1)</f>
        <v>0</v>
      </c>
      <c r="AG17" s="3" t="str">
        <f t="shared" ca="1" si="6"/>
        <v/>
      </c>
      <c r="AH17" s="3">
        <f ca="1">IF(COUNTBLANK(AI17)=1,0,SUM(AH$7:AH16)+1)</f>
        <v>0</v>
      </c>
      <c r="AI17" s="3" t="str">
        <f t="shared" ca="1" si="7"/>
        <v/>
      </c>
      <c r="AJ17" s="3">
        <f ca="1">IF(COUNTBLANK(AK17)=1,0,SUM(AJ$7:AJ16)+1)</f>
        <v>0</v>
      </c>
      <c r="AK17" s="3" t="str">
        <f t="shared" ca="1" si="8"/>
        <v/>
      </c>
      <c r="AL17" s="3">
        <f ca="1">IF(COUNTBLANK(AM17)=1,0,SUM(AL$7:AL16)+1)</f>
        <v>0</v>
      </c>
      <c r="AM17" s="3" t="str">
        <f t="shared" ca="1" si="9"/>
        <v/>
      </c>
      <c r="AN17" s="3">
        <f ca="1">IF(COUNTBLANK(AO17)=1,0,SUM(AN$7:AN16)+1)</f>
        <v>1</v>
      </c>
      <c r="AO17" s="3" t="str">
        <f t="shared" ca="1" si="10"/>
        <v>Person 11</v>
      </c>
      <c r="AP17" s="3">
        <f ca="1">IF(COUNTBLANK(AQ17)=1,0,SUM(AP$7:AP16)+1)</f>
        <v>0</v>
      </c>
      <c r="AQ17" s="3" t="str">
        <f t="shared" ca="1" si="11"/>
        <v/>
      </c>
      <c r="AR17" s="3">
        <f ca="1">IF(COUNTBLANK(AS17)=1,0,SUM(AR$7:AR16)+1)</f>
        <v>0</v>
      </c>
      <c r="AS17" s="3" t="str">
        <f t="shared" ca="1" si="12"/>
        <v/>
      </c>
      <c r="AT17" s="3">
        <f ca="1">IF(COUNTBLANK(AU17)=1,0,SUM(AT$7:AT16)+1)</f>
        <v>0</v>
      </c>
      <c r="AU17" s="3" t="str">
        <f t="shared" ca="1" si="13"/>
        <v/>
      </c>
      <c r="AV17" s="3">
        <f ca="1">IF(COUNTBLANK(AW17)=1,0,SUM(AV$7:AV16)+1)</f>
        <v>0</v>
      </c>
      <c r="AW17" s="3" t="str">
        <f t="shared" ca="1" si="14"/>
        <v/>
      </c>
      <c r="AX17" s="3">
        <f ca="1">IF(COUNTBLANK(AY17)=1,0,SUM(AX$7:AX16)+1)</f>
        <v>0</v>
      </c>
      <c r="AY17" s="3" t="str">
        <f t="shared" ca="1" si="15"/>
        <v/>
      </c>
      <c r="AZ17" s="3">
        <f ca="1">IF(COUNTBLANK(BA17)=1,0,SUM(AZ$7:AZ16)+1)</f>
        <v>0</v>
      </c>
      <c r="BA17" s="3" t="str">
        <f t="shared" ca="1" si="16"/>
        <v/>
      </c>
      <c r="BB17" s="3">
        <f ca="1">IF(COUNTBLANK(BC17)=1,0,SUM(BB$7:BB16)+1)</f>
        <v>0</v>
      </c>
      <c r="BC17" s="3" t="str">
        <f t="shared" ca="1" si="17"/>
        <v/>
      </c>
      <c r="BD17" s="3">
        <f ca="1">IF(COUNTBLANK(BE17)=1,0,SUM(BD$7:BD16)+1)</f>
        <v>0</v>
      </c>
      <c r="BE17" s="3" t="str">
        <f t="shared" ca="1" si="18"/>
        <v/>
      </c>
      <c r="BF17" s="3">
        <f ca="1">IF(COUNTBLANK(BG17)=1,0,SUM(BF$7:BF16)+1)</f>
        <v>0</v>
      </c>
      <c r="BG17" s="3" t="str">
        <f t="shared" ca="1" si="19"/>
        <v/>
      </c>
      <c r="BH17" s="3">
        <f ca="1">IF(COUNTBLANK(BI17)=1,0,SUM(BH$7:BH16)+1)</f>
        <v>0</v>
      </c>
      <c r="BI17" s="3" t="str">
        <f t="shared" ca="1" si="20"/>
        <v/>
      </c>
      <c r="BJ17" s="3">
        <f ca="1">IF(COUNTBLANK(BK17)=1,0,SUM(BJ$7:BJ16)+1)</f>
        <v>0</v>
      </c>
      <c r="BK17" s="3" t="str">
        <f t="shared" ca="1" si="21"/>
        <v/>
      </c>
      <c r="BL17" s="3">
        <f ca="1">IF(COUNTBLANK(BM17)=1,0,SUM(BL$7:BL16)+1)</f>
        <v>0</v>
      </c>
      <c r="BM17" s="3" t="str">
        <f t="shared" ca="1" si="22"/>
        <v/>
      </c>
      <c r="BN17" s="3">
        <f ca="1">IF(COUNTBLANK(BO17)=1,0,SUM(BN$7:BN16)+1)</f>
        <v>0</v>
      </c>
      <c r="BO17" s="3" t="str">
        <f t="shared" ca="1" si="23"/>
        <v/>
      </c>
      <c r="BP17" s="3">
        <f ca="1">IF(COUNTBLANK(BQ17)=1,0,SUM(BP$7:BP16)+1)</f>
        <v>0</v>
      </c>
      <c r="BQ17" s="3" t="str">
        <f t="shared" ca="1" si="24"/>
        <v/>
      </c>
      <c r="BR17" s="3">
        <f ca="1">IF(COUNTBLANK(BS17)=1,0,SUM(BR$7:BR16)+1)</f>
        <v>0</v>
      </c>
      <c r="BS17" s="3" t="str">
        <f t="shared" ca="1" si="25"/>
        <v/>
      </c>
    </row>
    <row r="18" spans="1:71">
      <c r="A18" s="1"/>
      <c r="B18" s="5">
        <f t="shared" si="26"/>
        <v>12</v>
      </c>
      <c r="C18" s="6" t="s">
        <v>40</v>
      </c>
      <c r="D18" s="8">
        <f t="shared" ca="1" si="27"/>
        <v>0.30077327524210595</v>
      </c>
      <c r="E18" s="8">
        <f t="shared" ca="1" si="28"/>
        <v>7</v>
      </c>
      <c r="F18" s="8">
        <f t="shared" ca="1" si="0"/>
        <v>3</v>
      </c>
      <c r="T18" s="3">
        <v>12</v>
      </c>
      <c r="V18" s="3">
        <f ca="1">IF(COUNTBLANK(W18)=1,0,SUM(V$7:V17)+1)</f>
        <v>0</v>
      </c>
      <c r="W18" s="3" t="str">
        <f t="shared" ca="1" si="1"/>
        <v/>
      </c>
      <c r="X18" s="3">
        <f ca="1">IF(COUNTBLANK(Y18)=1,0,SUM(X$7:X17)+1)</f>
        <v>0</v>
      </c>
      <c r="Y18" s="3" t="str">
        <f t="shared" ca="1" si="2"/>
        <v/>
      </c>
      <c r="Z18" s="3">
        <f ca="1">IF(COUNTBLANK(AA18)=1,0,SUM(Z$7:Z17)+1)</f>
        <v>2</v>
      </c>
      <c r="AA18" s="3" t="str">
        <f t="shared" ca="1" si="3"/>
        <v>Person 12</v>
      </c>
      <c r="AB18" s="3">
        <f ca="1">IF(COUNTBLANK(AC18)=1,0,SUM(AB$7:AB17)+1)</f>
        <v>0</v>
      </c>
      <c r="AC18" s="3" t="str">
        <f t="shared" ca="1" si="4"/>
        <v/>
      </c>
      <c r="AD18" s="3">
        <f ca="1">IF(COUNTBLANK(AE18)=1,0,SUM(AD$7:AD17)+1)</f>
        <v>0</v>
      </c>
      <c r="AE18" s="3" t="str">
        <f t="shared" ca="1" si="5"/>
        <v/>
      </c>
      <c r="AF18" s="3">
        <f ca="1">IF(COUNTBLANK(AG18)=1,0,SUM(AF$7:AF17)+1)</f>
        <v>0</v>
      </c>
      <c r="AG18" s="3" t="str">
        <f t="shared" ca="1" si="6"/>
        <v/>
      </c>
      <c r="AH18" s="3">
        <f ca="1">IF(COUNTBLANK(AI18)=1,0,SUM(AH$7:AH17)+1)</f>
        <v>0</v>
      </c>
      <c r="AI18" s="3" t="str">
        <f t="shared" ca="1" si="7"/>
        <v/>
      </c>
      <c r="AJ18" s="3">
        <f ca="1">IF(COUNTBLANK(AK18)=1,0,SUM(AJ$7:AJ17)+1)</f>
        <v>0</v>
      </c>
      <c r="AK18" s="3" t="str">
        <f t="shared" ca="1" si="8"/>
        <v/>
      </c>
      <c r="AL18" s="3">
        <f ca="1">IF(COUNTBLANK(AM18)=1,0,SUM(AL$7:AL17)+1)</f>
        <v>0</v>
      </c>
      <c r="AM18" s="3" t="str">
        <f t="shared" ca="1" si="9"/>
        <v/>
      </c>
      <c r="AN18" s="3">
        <f ca="1">IF(COUNTBLANK(AO18)=1,0,SUM(AN$7:AN17)+1)</f>
        <v>0</v>
      </c>
      <c r="AO18" s="3" t="str">
        <f t="shared" ca="1" si="10"/>
        <v/>
      </c>
      <c r="AP18" s="3">
        <f ca="1">IF(COUNTBLANK(AQ18)=1,0,SUM(AP$7:AP17)+1)</f>
        <v>0</v>
      </c>
      <c r="AQ18" s="3" t="str">
        <f t="shared" ca="1" si="11"/>
        <v/>
      </c>
      <c r="AR18" s="3">
        <f ca="1">IF(COUNTBLANK(AS18)=1,0,SUM(AR$7:AR17)+1)</f>
        <v>0</v>
      </c>
      <c r="AS18" s="3" t="str">
        <f t="shared" ca="1" si="12"/>
        <v/>
      </c>
      <c r="AT18" s="3">
        <f ca="1">IF(COUNTBLANK(AU18)=1,0,SUM(AT$7:AT17)+1)</f>
        <v>0</v>
      </c>
      <c r="AU18" s="3" t="str">
        <f t="shared" ca="1" si="13"/>
        <v/>
      </c>
      <c r="AV18" s="3">
        <f ca="1">IF(COUNTBLANK(AW18)=1,0,SUM(AV$7:AV17)+1)</f>
        <v>0</v>
      </c>
      <c r="AW18" s="3" t="str">
        <f t="shared" ca="1" si="14"/>
        <v/>
      </c>
      <c r="AX18" s="3">
        <f ca="1">IF(COUNTBLANK(AY18)=1,0,SUM(AX$7:AX17)+1)</f>
        <v>0</v>
      </c>
      <c r="AY18" s="3" t="str">
        <f t="shared" ca="1" si="15"/>
        <v/>
      </c>
      <c r="AZ18" s="3">
        <f ca="1">IF(COUNTBLANK(BA18)=1,0,SUM(AZ$7:AZ17)+1)</f>
        <v>0</v>
      </c>
      <c r="BA18" s="3" t="str">
        <f t="shared" ca="1" si="16"/>
        <v/>
      </c>
      <c r="BB18" s="3">
        <f ca="1">IF(COUNTBLANK(BC18)=1,0,SUM(BB$7:BB17)+1)</f>
        <v>0</v>
      </c>
      <c r="BC18" s="3" t="str">
        <f t="shared" ca="1" si="17"/>
        <v/>
      </c>
      <c r="BD18" s="3">
        <f ca="1">IF(COUNTBLANK(BE18)=1,0,SUM(BD$7:BD17)+1)</f>
        <v>0</v>
      </c>
      <c r="BE18" s="3" t="str">
        <f t="shared" ca="1" si="18"/>
        <v/>
      </c>
      <c r="BF18" s="3">
        <f ca="1">IF(COUNTBLANK(BG18)=1,0,SUM(BF$7:BF17)+1)</f>
        <v>0</v>
      </c>
      <c r="BG18" s="3" t="str">
        <f t="shared" ca="1" si="19"/>
        <v/>
      </c>
      <c r="BH18" s="3">
        <f ca="1">IF(COUNTBLANK(BI18)=1,0,SUM(BH$7:BH17)+1)</f>
        <v>0</v>
      </c>
      <c r="BI18" s="3" t="str">
        <f t="shared" ca="1" si="20"/>
        <v/>
      </c>
      <c r="BJ18" s="3">
        <f ca="1">IF(COUNTBLANK(BK18)=1,0,SUM(BJ$7:BJ17)+1)</f>
        <v>0</v>
      </c>
      <c r="BK18" s="3" t="str">
        <f t="shared" ca="1" si="21"/>
        <v/>
      </c>
      <c r="BL18" s="3">
        <f ca="1">IF(COUNTBLANK(BM18)=1,0,SUM(BL$7:BL17)+1)</f>
        <v>0</v>
      </c>
      <c r="BM18" s="3" t="str">
        <f t="shared" ca="1" si="22"/>
        <v/>
      </c>
      <c r="BN18" s="3">
        <f ca="1">IF(COUNTBLANK(BO18)=1,0,SUM(BN$7:BN17)+1)</f>
        <v>0</v>
      </c>
      <c r="BO18" s="3" t="str">
        <f t="shared" ca="1" si="23"/>
        <v/>
      </c>
      <c r="BP18" s="3">
        <f ca="1">IF(COUNTBLANK(BQ18)=1,0,SUM(BP$7:BP17)+1)</f>
        <v>0</v>
      </c>
      <c r="BQ18" s="3" t="str">
        <f t="shared" ca="1" si="24"/>
        <v/>
      </c>
      <c r="BR18" s="3">
        <f ca="1">IF(COUNTBLANK(BS18)=1,0,SUM(BR$7:BR17)+1)</f>
        <v>0</v>
      </c>
      <c r="BS18" s="3" t="str">
        <f t="shared" ca="1" si="25"/>
        <v/>
      </c>
    </row>
    <row r="19" spans="1:71">
      <c r="A19" s="1"/>
      <c r="B19" s="5">
        <f t="shared" si="26"/>
        <v>13</v>
      </c>
      <c r="C19" s="6" t="s">
        <v>41</v>
      </c>
      <c r="D19" s="8">
        <f t="shared" ca="1" si="27"/>
        <v>0.67963626478154326</v>
      </c>
      <c r="E19" s="8">
        <f t="shared" ca="1" si="28"/>
        <v>17</v>
      </c>
      <c r="F19" s="8">
        <f t="shared" ca="1" si="0"/>
        <v>6</v>
      </c>
      <c r="T19" s="3">
        <v>13</v>
      </c>
      <c r="V19" s="3">
        <f ca="1">IF(COUNTBLANK(W19)=1,0,SUM(V$7:V18)+1)</f>
        <v>0</v>
      </c>
      <c r="W19" s="3" t="str">
        <f t="shared" ca="1" si="1"/>
        <v/>
      </c>
      <c r="X19" s="3">
        <f ca="1">IF(COUNTBLANK(Y19)=1,0,SUM(X$7:X18)+1)</f>
        <v>0</v>
      </c>
      <c r="Y19" s="3" t="str">
        <f t="shared" ca="1" si="2"/>
        <v/>
      </c>
      <c r="Z19" s="3">
        <f ca="1">IF(COUNTBLANK(AA19)=1,0,SUM(Z$7:Z18)+1)</f>
        <v>0</v>
      </c>
      <c r="AA19" s="3" t="str">
        <f t="shared" ca="1" si="3"/>
        <v/>
      </c>
      <c r="AB19" s="3">
        <f ca="1">IF(COUNTBLANK(AC19)=1,0,SUM(AB$7:AB18)+1)</f>
        <v>0</v>
      </c>
      <c r="AC19" s="3" t="str">
        <f t="shared" ca="1" si="4"/>
        <v/>
      </c>
      <c r="AD19" s="3">
        <f ca="1">IF(COUNTBLANK(AE19)=1,0,SUM(AD$7:AD18)+1)</f>
        <v>0</v>
      </c>
      <c r="AE19" s="3" t="str">
        <f t="shared" ca="1" si="5"/>
        <v/>
      </c>
      <c r="AF19" s="3">
        <f ca="1">IF(COUNTBLANK(AG19)=1,0,SUM(AF$7:AF18)+1)</f>
        <v>2</v>
      </c>
      <c r="AG19" s="3" t="str">
        <f t="shared" ca="1" si="6"/>
        <v>Person 13</v>
      </c>
      <c r="AH19" s="3">
        <f ca="1">IF(COUNTBLANK(AI19)=1,0,SUM(AH$7:AH18)+1)</f>
        <v>0</v>
      </c>
      <c r="AI19" s="3" t="str">
        <f t="shared" ca="1" si="7"/>
        <v/>
      </c>
      <c r="AJ19" s="3">
        <f ca="1">IF(COUNTBLANK(AK19)=1,0,SUM(AJ$7:AJ18)+1)</f>
        <v>0</v>
      </c>
      <c r="AK19" s="3" t="str">
        <f t="shared" ca="1" si="8"/>
        <v/>
      </c>
      <c r="AL19" s="3">
        <f ca="1">IF(COUNTBLANK(AM19)=1,0,SUM(AL$7:AL18)+1)</f>
        <v>0</v>
      </c>
      <c r="AM19" s="3" t="str">
        <f t="shared" ca="1" si="9"/>
        <v/>
      </c>
      <c r="AN19" s="3">
        <f ca="1">IF(COUNTBLANK(AO19)=1,0,SUM(AN$7:AN18)+1)</f>
        <v>0</v>
      </c>
      <c r="AO19" s="3" t="str">
        <f t="shared" ca="1" si="10"/>
        <v/>
      </c>
      <c r="AP19" s="3">
        <f ca="1">IF(COUNTBLANK(AQ19)=1,0,SUM(AP$7:AP18)+1)</f>
        <v>0</v>
      </c>
      <c r="AQ19" s="3" t="str">
        <f t="shared" ca="1" si="11"/>
        <v/>
      </c>
      <c r="AR19" s="3">
        <f ca="1">IF(COUNTBLANK(AS19)=1,0,SUM(AR$7:AR18)+1)</f>
        <v>0</v>
      </c>
      <c r="AS19" s="3" t="str">
        <f t="shared" ca="1" si="12"/>
        <v/>
      </c>
      <c r="AT19" s="3">
        <f ca="1">IF(COUNTBLANK(AU19)=1,0,SUM(AT$7:AT18)+1)</f>
        <v>0</v>
      </c>
      <c r="AU19" s="3" t="str">
        <f t="shared" ca="1" si="13"/>
        <v/>
      </c>
      <c r="AV19" s="3">
        <f ca="1">IF(COUNTBLANK(AW19)=1,0,SUM(AV$7:AV18)+1)</f>
        <v>0</v>
      </c>
      <c r="AW19" s="3" t="str">
        <f t="shared" ca="1" si="14"/>
        <v/>
      </c>
      <c r="AX19" s="3">
        <f ca="1">IF(COUNTBLANK(AY19)=1,0,SUM(AX$7:AX18)+1)</f>
        <v>0</v>
      </c>
      <c r="AY19" s="3" t="str">
        <f t="shared" ca="1" si="15"/>
        <v/>
      </c>
      <c r="AZ19" s="3">
        <f ca="1">IF(COUNTBLANK(BA19)=1,0,SUM(AZ$7:AZ18)+1)</f>
        <v>0</v>
      </c>
      <c r="BA19" s="3" t="str">
        <f t="shared" ca="1" si="16"/>
        <v/>
      </c>
      <c r="BB19" s="3">
        <f ca="1">IF(COUNTBLANK(BC19)=1,0,SUM(BB$7:BB18)+1)</f>
        <v>0</v>
      </c>
      <c r="BC19" s="3" t="str">
        <f t="shared" ca="1" si="17"/>
        <v/>
      </c>
      <c r="BD19" s="3">
        <f ca="1">IF(COUNTBLANK(BE19)=1,0,SUM(BD$7:BD18)+1)</f>
        <v>0</v>
      </c>
      <c r="BE19" s="3" t="str">
        <f t="shared" ca="1" si="18"/>
        <v/>
      </c>
      <c r="BF19" s="3">
        <f ca="1">IF(COUNTBLANK(BG19)=1,0,SUM(BF$7:BF18)+1)</f>
        <v>0</v>
      </c>
      <c r="BG19" s="3" t="str">
        <f t="shared" ca="1" si="19"/>
        <v/>
      </c>
      <c r="BH19" s="3">
        <f ca="1">IF(COUNTBLANK(BI19)=1,0,SUM(BH$7:BH18)+1)</f>
        <v>0</v>
      </c>
      <c r="BI19" s="3" t="str">
        <f t="shared" ca="1" si="20"/>
        <v/>
      </c>
      <c r="BJ19" s="3">
        <f ca="1">IF(COUNTBLANK(BK19)=1,0,SUM(BJ$7:BJ18)+1)</f>
        <v>0</v>
      </c>
      <c r="BK19" s="3" t="str">
        <f t="shared" ca="1" si="21"/>
        <v/>
      </c>
      <c r="BL19" s="3">
        <f ca="1">IF(COUNTBLANK(BM19)=1,0,SUM(BL$7:BL18)+1)</f>
        <v>0</v>
      </c>
      <c r="BM19" s="3" t="str">
        <f t="shared" ca="1" si="22"/>
        <v/>
      </c>
      <c r="BN19" s="3">
        <f ca="1">IF(COUNTBLANK(BO19)=1,0,SUM(BN$7:BN18)+1)</f>
        <v>0</v>
      </c>
      <c r="BO19" s="3" t="str">
        <f t="shared" ca="1" si="23"/>
        <v/>
      </c>
      <c r="BP19" s="3">
        <f ca="1">IF(COUNTBLANK(BQ19)=1,0,SUM(BP$7:BP18)+1)</f>
        <v>0</v>
      </c>
      <c r="BQ19" s="3" t="str">
        <f t="shared" ca="1" si="24"/>
        <v/>
      </c>
      <c r="BR19" s="3">
        <f ca="1">IF(COUNTBLANK(BS19)=1,0,SUM(BR$7:BR18)+1)</f>
        <v>0</v>
      </c>
      <c r="BS19" s="3" t="str">
        <f t="shared" ca="1" si="25"/>
        <v/>
      </c>
    </row>
    <row r="20" spans="1:71">
      <c r="A20" s="1"/>
      <c r="B20" s="5">
        <f t="shared" si="26"/>
        <v>14</v>
      </c>
      <c r="C20" s="6" t="s">
        <v>42</v>
      </c>
      <c r="D20" s="8">
        <f t="shared" ca="1" si="27"/>
        <v>0.92226533338262895</v>
      </c>
      <c r="E20" s="8">
        <f t="shared" ca="1" si="28"/>
        <v>28</v>
      </c>
      <c r="F20" s="8">
        <f t="shared" ca="1" si="0"/>
        <v>10</v>
      </c>
      <c r="T20" s="3">
        <v>14</v>
      </c>
      <c r="V20" s="3">
        <f ca="1">IF(COUNTBLANK(W20)=1,0,SUM(V$7:V19)+1)</f>
        <v>0</v>
      </c>
      <c r="W20" s="3" t="str">
        <f t="shared" ca="1" si="1"/>
        <v/>
      </c>
      <c r="X20" s="3">
        <f ca="1">IF(COUNTBLANK(Y20)=1,0,SUM(X$7:X19)+1)</f>
        <v>0</v>
      </c>
      <c r="Y20" s="3" t="str">
        <f t="shared" ca="1" si="2"/>
        <v/>
      </c>
      <c r="Z20" s="3">
        <f ca="1">IF(COUNTBLANK(AA20)=1,0,SUM(Z$7:Z19)+1)</f>
        <v>0</v>
      </c>
      <c r="AA20" s="3" t="str">
        <f t="shared" ca="1" si="3"/>
        <v/>
      </c>
      <c r="AB20" s="3">
        <f ca="1">IF(COUNTBLANK(AC20)=1,0,SUM(AB$7:AB19)+1)</f>
        <v>0</v>
      </c>
      <c r="AC20" s="3" t="str">
        <f t="shared" ca="1" si="4"/>
        <v/>
      </c>
      <c r="AD20" s="3">
        <f ca="1">IF(COUNTBLANK(AE20)=1,0,SUM(AD$7:AD19)+1)</f>
        <v>0</v>
      </c>
      <c r="AE20" s="3" t="str">
        <f t="shared" ca="1" si="5"/>
        <v/>
      </c>
      <c r="AF20" s="3">
        <f ca="1">IF(COUNTBLANK(AG20)=1,0,SUM(AF$7:AF19)+1)</f>
        <v>0</v>
      </c>
      <c r="AG20" s="3" t="str">
        <f t="shared" ca="1" si="6"/>
        <v/>
      </c>
      <c r="AH20" s="3">
        <f ca="1">IF(COUNTBLANK(AI20)=1,0,SUM(AH$7:AH19)+1)</f>
        <v>0</v>
      </c>
      <c r="AI20" s="3" t="str">
        <f t="shared" ca="1" si="7"/>
        <v/>
      </c>
      <c r="AJ20" s="3">
        <f ca="1">IF(COUNTBLANK(AK20)=1,0,SUM(AJ$7:AJ19)+1)</f>
        <v>0</v>
      </c>
      <c r="AK20" s="3" t="str">
        <f t="shared" ca="1" si="8"/>
        <v/>
      </c>
      <c r="AL20" s="3">
        <f ca="1">IF(COUNTBLANK(AM20)=1,0,SUM(AL$7:AL19)+1)</f>
        <v>0</v>
      </c>
      <c r="AM20" s="3" t="str">
        <f t="shared" ca="1" si="9"/>
        <v/>
      </c>
      <c r="AN20" s="3">
        <f ca="1">IF(COUNTBLANK(AO20)=1,0,SUM(AN$7:AN19)+1)</f>
        <v>2</v>
      </c>
      <c r="AO20" s="3" t="str">
        <f t="shared" ca="1" si="10"/>
        <v>Person 14</v>
      </c>
      <c r="AP20" s="3">
        <f ca="1">IF(COUNTBLANK(AQ20)=1,0,SUM(AP$7:AP19)+1)</f>
        <v>0</v>
      </c>
      <c r="AQ20" s="3" t="str">
        <f t="shared" ca="1" si="11"/>
        <v/>
      </c>
      <c r="AR20" s="3">
        <f ca="1">IF(COUNTBLANK(AS20)=1,0,SUM(AR$7:AR19)+1)</f>
        <v>0</v>
      </c>
      <c r="AS20" s="3" t="str">
        <f t="shared" ca="1" si="12"/>
        <v/>
      </c>
      <c r="AT20" s="3">
        <f ca="1">IF(COUNTBLANK(AU20)=1,0,SUM(AT$7:AT19)+1)</f>
        <v>0</v>
      </c>
      <c r="AU20" s="3" t="str">
        <f t="shared" ca="1" si="13"/>
        <v/>
      </c>
      <c r="AV20" s="3">
        <f ca="1">IF(COUNTBLANK(AW20)=1,0,SUM(AV$7:AV19)+1)</f>
        <v>0</v>
      </c>
      <c r="AW20" s="3" t="str">
        <f t="shared" ca="1" si="14"/>
        <v/>
      </c>
      <c r="AX20" s="3">
        <f ca="1">IF(COUNTBLANK(AY20)=1,0,SUM(AX$7:AX19)+1)</f>
        <v>0</v>
      </c>
      <c r="AY20" s="3" t="str">
        <f t="shared" ca="1" si="15"/>
        <v/>
      </c>
      <c r="AZ20" s="3">
        <f ca="1">IF(COUNTBLANK(BA20)=1,0,SUM(AZ$7:AZ19)+1)</f>
        <v>0</v>
      </c>
      <c r="BA20" s="3" t="str">
        <f t="shared" ca="1" si="16"/>
        <v/>
      </c>
      <c r="BB20" s="3">
        <f ca="1">IF(COUNTBLANK(BC20)=1,0,SUM(BB$7:BB19)+1)</f>
        <v>0</v>
      </c>
      <c r="BC20" s="3" t="str">
        <f t="shared" ca="1" si="17"/>
        <v/>
      </c>
      <c r="BD20" s="3">
        <f ca="1">IF(COUNTBLANK(BE20)=1,0,SUM(BD$7:BD19)+1)</f>
        <v>0</v>
      </c>
      <c r="BE20" s="3" t="str">
        <f t="shared" ca="1" si="18"/>
        <v/>
      </c>
      <c r="BF20" s="3">
        <f ca="1">IF(COUNTBLANK(BG20)=1,0,SUM(BF$7:BF19)+1)</f>
        <v>0</v>
      </c>
      <c r="BG20" s="3" t="str">
        <f t="shared" ca="1" si="19"/>
        <v/>
      </c>
      <c r="BH20" s="3">
        <f ca="1">IF(COUNTBLANK(BI20)=1,0,SUM(BH$7:BH19)+1)</f>
        <v>0</v>
      </c>
      <c r="BI20" s="3" t="str">
        <f t="shared" ca="1" si="20"/>
        <v/>
      </c>
      <c r="BJ20" s="3">
        <f ca="1">IF(COUNTBLANK(BK20)=1,0,SUM(BJ$7:BJ19)+1)</f>
        <v>0</v>
      </c>
      <c r="BK20" s="3" t="str">
        <f t="shared" ca="1" si="21"/>
        <v/>
      </c>
      <c r="BL20" s="3">
        <f ca="1">IF(COUNTBLANK(BM20)=1,0,SUM(BL$7:BL19)+1)</f>
        <v>0</v>
      </c>
      <c r="BM20" s="3" t="str">
        <f t="shared" ca="1" si="22"/>
        <v/>
      </c>
      <c r="BN20" s="3">
        <f ca="1">IF(COUNTBLANK(BO20)=1,0,SUM(BN$7:BN19)+1)</f>
        <v>0</v>
      </c>
      <c r="BO20" s="3" t="str">
        <f t="shared" ca="1" si="23"/>
        <v/>
      </c>
      <c r="BP20" s="3">
        <f ca="1">IF(COUNTBLANK(BQ20)=1,0,SUM(BP$7:BP19)+1)</f>
        <v>0</v>
      </c>
      <c r="BQ20" s="3" t="str">
        <f t="shared" ca="1" si="24"/>
        <v/>
      </c>
      <c r="BR20" s="3">
        <f ca="1">IF(COUNTBLANK(BS20)=1,0,SUM(BR$7:BR19)+1)</f>
        <v>0</v>
      </c>
      <c r="BS20" s="3" t="str">
        <f t="shared" ca="1" si="25"/>
        <v/>
      </c>
    </row>
    <row r="21" spans="1:71">
      <c r="A21" s="1"/>
      <c r="B21" s="5">
        <f t="shared" si="26"/>
        <v>15</v>
      </c>
      <c r="C21" s="6" t="s">
        <v>43</v>
      </c>
      <c r="D21" s="8">
        <f t="shared" ca="1" si="27"/>
        <v>0.92019322821979532</v>
      </c>
      <c r="E21" s="8">
        <f t="shared" ca="1" si="28"/>
        <v>27</v>
      </c>
      <c r="F21" s="8">
        <f t="shared" ca="1" si="0"/>
        <v>9</v>
      </c>
      <c r="T21" s="3">
        <v>15</v>
      </c>
      <c r="V21" s="3">
        <f ca="1">IF(COUNTBLANK(W21)=1,0,SUM(V$7:V20)+1)</f>
        <v>0</v>
      </c>
      <c r="W21" s="3" t="str">
        <f t="shared" ca="1" si="1"/>
        <v/>
      </c>
      <c r="X21" s="3">
        <f ca="1">IF(COUNTBLANK(Y21)=1,0,SUM(X$7:X20)+1)</f>
        <v>0</v>
      </c>
      <c r="Y21" s="3" t="str">
        <f t="shared" ca="1" si="2"/>
        <v/>
      </c>
      <c r="Z21" s="3">
        <f ca="1">IF(COUNTBLANK(AA21)=1,0,SUM(Z$7:Z20)+1)</f>
        <v>0</v>
      </c>
      <c r="AA21" s="3" t="str">
        <f t="shared" ca="1" si="3"/>
        <v/>
      </c>
      <c r="AB21" s="3">
        <f ca="1">IF(COUNTBLANK(AC21)=1,0,SUM(AB$7:AB20)+1)</f>
        <v>0</v>
      </c>
      <c r="AC21" s="3" t="str">
        <f t="shared" ca="1" si="4"/>
        <v/>
      </c>
      <c r="AD21" s="3">
        <f ca="1">IF(COUNTBLANK(AE21)=1,0,SUM(AD$7:AD20)+1)</f>
        <v>0</v>
      </c>
      <c r="AE21" s="3" t="str">
        <f t="shared" ca="1" si="5"/>
        <v/>
      </c>
      <c r="AF21" s="3">
        <f ca="1">IF(COUNTBLANK(AG21)=1,0,SUM(AF$7:AF20)+1)</f>
        <v>0</v>
      </c>
      <c r="AG21" s="3" t="str">
        <f t="shared" ca="1" si="6"/>
        <v/>
      </c>
      <c r="AH21" s="3">
        <f ca="1">IF(COUNTBLANK(AI21)=1,0,SUM(AH$7:AH20)+1)</f>
        <v>0</v>
      </c>
      <c r="AI21" s="3" t="str">
        <f t="shared" ca="1" si="7"/>
        <v/>
      </c>
      <c r="AJ21" s="3">
        <f ca="1">IF(COUNTBLANK(AK21)=1,0,SUM(AJ$7:AJ20)+1)</f>
        <v>0</v>
      </c>
      <c r="AK21" s="3" t="str">
        <f t="shared" ca="1" si="8"/>
        <v/>
      </c>
      <c r="AL21" s="3">
        <f ca="1">IF(COUNTBLANK(AM21)=1,0,SUM(AL$7:AL20)+1)</f>
        <v>2</v>
      </c>
      <c r="AM21" s="3" t="str">
        <f t="shared" ca="1" si="9"/>
        <v>Person 15</v>
      </c>
      <c r="AN21" s="3">
        <f ca="1">IF(COUNTBLANK(AO21)=1,0,SUM(AN$7:AN20)+1)</f>
        <v>0</v>
      </c>
      <c r="AO21" s="3" t="str">
        <f t="shared" ca="1" si="10"/>
        <v/>
      </c>
      <c r="AP21" s="3">
        <f ca="1">IF(COUNTBLANK(AQ21)=1,0,SUM(AP$7:AP20)+1)</f>
        <v>0</v>
      </c>
      <c r="AQ21" s="3" t="str">
        <f t="shared" ca="1" si="11"/>
        <v/>
      </c>
      <c r="AR21" s="3">
        <f ca="1">IF(COUNTBLANK(AS21)=1,0,SUM(AR$7:AR20)+1)</f>
        <v>0</v>
      </c>
      <c r="AS21" s="3" t="str">
        <f t="shared" ca="1" si="12"/>
        <v/>
      </c>
      <c r="AT21" s="3">
        <f ca="1">IF(COUNTBLANK(AU21)=1,0,SUM(AT$7:AT20)+1)</f>
        <v>0</v>
      </c>
      <c r="AU21" s="3" t="str">
        <f t="shared" ca="1" si="13"/>
        <v/>
      </c>
      <c r="AV21" s="3">
        <f ca="1">IF(COUNTBLANK(AW21)=1,0,SUM(AV$7:AV20)+1)</f>
        <v>0</v>
      </c>
      <c r="AW21" s="3" t="str">
        <f t="shared" ca="1" si="14"/>
        <v/>
      </c>
      <c r="AX21" s="3">
        <f ca="1">IF(COUNTBLANK(AY21)=1,0,SUM(AX$7:AX20)+1)</f>
        <v>0</v>
      </c>
      <c r="AY21" s="3" t="str">
        <f t="shared" ca="1" si="15"/>
        <v/>
      </c>
      <c r="AZ21" s="3">
        <f ca="1">IF(COUNTBLANK(BA21)=1,0,SUM(AZ$7:AZ20)+1)</f>
        <v>0</v>
      </c>
      <c r="BA21" s="3" t="str">
        <f t="shared" ca="1" si="16"/>
        <v/>
      </c>
      <c r="BB21" s="3">
        <f ca="1">IF(COUNTBLANK(BC21)=1,0,SUM(BB$7:BB20)+1)</f>
        <v>0</v>
      </c>
      <c r="BC21" s="3" t="str">
        <f t="shared" ca="1" si="17"/>
        <v/>
      </c>
      <c r="BD21" s="3">
        <f ca="1">IF(COUNTBLANK(BE21)=1,0,SUM(BD$7:BD20)+1)</f>
        <v>0</v>
      </c>
      <c r="BE21" s="3" t="str">
        <f t="shared" ca="1" si="18"/>
        <v/>
      </c>
      <c r="BF21" s="3">
        <f ca="1">IF(COUNTBLANK(BG21)=1,0,SUM(BF$7:BF20)+1)</f>
        <v>0</v>
      </c>
      <c r="BG21" s="3" t="str">
        <f t="shared" ca="1" si="19"/>
        <v/>
      </c>
      <c r="BH21" s="3">
        <f ca="1">IF(COUNTBLANK(BI21)=1,0,SUM(BH$7:BH20)+1)</f>
        <v>0</v>
      </c>
      <c r="BI21" s="3" t="str">
        <f t="shared" ca="1" si="20"/>
        <v/>
      </c>
      <c r="BJ21" s="3">
        <f ca="1">IF(COUNTBLANK(BK21)=1,0,SUM(BJ$7:BJ20)+1)</f>
        <v>0</v>
      </c>
      <c r="BK21" s="3" t="str">
        <f t="shared" ca="1" si="21"/>
        <v/>
      </c>
      <c r="BL21" s="3">
        <f ca="1">IF(COUNTBLANK(BM21)=1,0,SUM(BL$7:BL20)+1)</f>
        <v>0</v>
      </c>
      <c r="BM21" s="3" t="str">
        <f t="shared" ca="1" si="22"/>
        <v/>
      </c>
      <c r="BN21" s="3">
        <f ca="1">IF(COUNTBLANK(BO21)=1,0,SUM(BN$7:BN20)+1)</f>
        <v>0</v>
      </c>
      <c r="BO21" s="3" t="str">
        <f t="shared" ca="1" si="23"/>
        <v/>
      </c>
      <c r="BP21" s="3">
        <f ca="1">IF(COUNTBLANK(BQ21)=1,0,SUM(BP$7:BP20)+1)</f>
        <v>0</v>
      </c>
      <c r="BQ21" s="3" t="str">
        <f t="shared" ca="1" si="24"/>
        <v/>
      </c>
      <c r="BR21" s="3">
        <f ca="1">IF(COUNTBLANK(BS21)=1,0,SUM(BR$7:BR20)+1)</f>
        <v>0</v>
      </c>
      <c r="BS21" s="3" t="str">
        <f t="shared" ca="1" si="25"/>
        <v/>
      </c>
    </row>
    <row r="22" spans="1:71">
      <c r="A22" s="1"/>
      <c r="B22" s="5">
        <f t="shared" si="26"/>
        <v>16</v>
      </c>
      <c r="C22" s="6" t="s">
        <v>44</v>
      </c>
      <c r="D22" s="8">
        <f t="shared" ca="1" si="27"/>
        <v>0.82264621857908793</v>
      </c>
      <c r="E22" s="8">
        <f t="shared" ca="1" si="28"/>
        <v>23</v>
      </c>
      <c r="F22" s="8">
        <f t="shared" ca="1" si="0"/>
        <v>8</v>
      </c>
      <c r="T22" s="3">
        <v>16</v>
      </c>
      <c r="V22" s="3">
        <f ca="1">IF(COUNTBLANK(W22)=1,0,SUM(V$7:V21)+1)</f>
        <v>0</v>
      </c>
      <c r="W22" s="3" t="str">
        <f t="shared" ca="1" si="1"/>
        <v/>
      </c>
      <c r="X22" s="3">
        <f ca="1">IF(COUNTBLANK(Y22)=1,0,SUM(X$7:X21)+1)</f>
        <v>0</v>
      </c>
      <c r="Y22" s="3" t="str">
        <f t="shared" ca="1" si="2"/>
        <v/>
      </c>
      <c r="Z22" s="3">
        <f ca="1">IF(COUNTBLANK(AA22)=1,0,SUM(Z$7:Z21)+1)</f>
        <v>0</v>
      </c>
      <c r="AA22" s="3" t="str">
        <f t="shared" ca="1" si="3"/>
        <v/>
      </c>
      <c r="AB22" s="3">
        <f ca="1">IF(COUNTBLANK(AC22)=1,0,SUM(AB$7:AB21)+1)</f>
        <v>0</v>
      </c>
      <c r="AC22" s="3" t="str">
        <f t="shared" ca="1" si="4"/>
        <v/>
      </c>
      <c r="AD22" s="3">
        <f ca="1">IF(COUNTBLANK(AE22)=1,0,SUM(AD$7:AD21)+1)</f>
        <v>0</v>
      </c>
      <c r="AE22" s="3" t="str">
        <f t="shared" ca="1" si="5"/>
        <v/>
      </c>
      <c r="AF22" s="3">
        <f ca="1">IF(COUNTBLANK(AG22)=1,0,SUM(AF$7:AF21)+1)</f>
        <v>0</v>
      </c>
      <c r="AG22" s="3" t="str">
        <f t="shared" ca="1" si="6"/>
        <v/>
      </c>
      <c r="AH22" s="3">
        <f ca="1">IF(COUNTBLANK(AI22)=1,0,SUM(AH$7:AH21)+1)</f>
        <v>0</v>
      </c>
      <c r="AI22" s="3" t="str">
        <f t="shared" ca="1" si="7"/>
        <v/>
      </c>
      <c r="AJ22" s="3">
        <f ca="1">IF(COUNTBLANK(AK22)=1,0,SUM(AJ$7:AJ21)+1)</f>
        <v>2</v>
      </c>
      <c r="AK22" s="3" t="str">
        <f t="shared" ca="1" si="8"/>
        <v>Person 16</v>
      </c>
      <c r="AL22" s="3">
        <f ca="1">IF(COUNTBLANK(AM22)=1,0,SUM(AL$7:AL21)+1)</f>
        <v>0</v>
      </c>
      <c r="AM22" s="3" t="str">
        <f t="shared" ca="1" si="9"/>
        <v/>
      </c>
      <c r="AN22" s="3">
        <f ca="1">IF(COUNTBLANK(AO22)=1,0,SUM(AN$7:AN21)+1)</f>
        <v>0</v>
      </c>
      <c r="AO22" s="3" t="str">
        <f t="shared" ca="1" si="10"/>
        <v/>
      </c>
      <c r="AP22" s="3">
        <f ca="1">IF(COUNTBLANK(AQ22)=1,0,SUM(AP$7:AP21)+1)</f>
        <v>0</v>
      </c>
      <c r="AQ22" s="3" t="str">
        <f t="shared" ca="1" si="11"/>
        <v/>
      </c>
      <c r="AR22" s="3">
        <f ca="1">IF(COUNTBLANK(AS22)=1,0,SUM(AR$7:AR21)+1)</f>
        <v>0</v>
      </c>
      <c r="AS22" s="3" t="str">
        <f t="shared" ca="1" si="12"/>
        <v/>
      </c>
      <c r="AT22" s="3">
        <f ca="1">IF(COUNTBLANK(AU22)=1,0,SUM(AT$7:AT21)+1)</f>
        <v>0</v>
      </c>
      <c r="AU22" s="3" t="str">
        <f t="shared" ca="1" si="13"/>
        <v/>
      </c>
      <c r="AV22" s="3">
        <f ca="1">IF(COUNTBLANK(AW22)=1,0,SUM(AV$7:AV21)+1)</f>
        <v>0</v>
      </c>
      <c r="AW22" s="3" t="str">
        <f t="shared" ca="1" si="14"/>
        <v/>
      </c>
      <c r="AX22" s="3">
        <f ca="1">IF(COUNTBLANK(AY22)=1,0,SUM(AX$7:AX21)+1)</f>
        <v>0</v>
      </c>
      <c r="AY22" s="3" t="str">
        <f t="shared" ca="1" si="15"/>
        <v/>
      </c>
      <c r="AZ22" s="3">
        <f ca="1">IF(COUNTBLANK(BA22)=1,0,SUM(AZ$7:AZ21)+1)</f>
        <v>0</v>
      </c>
      <c r="BA22" s="3" t="str">
        <f t="shared" ca="1" si="16"/>
        <v/>
      </c>
      <c r="BB22" s="3">
        <f ca="1">IF(COUNTBLANK(BC22)=1,0,SUM(BB$7:BB21)+1)</f>
        <v>0</v>
      </c>
      <c r="BC22" s="3" t="str">
        <f t="shared" ca="1" si="17"/>
        <v/>
      </c>
      <c r="BD22" s="3">
        <f ca="1">IF(COUNTBLANK(BE22)=1,0,SUM(BD$7:BD21)+1)</f>
        <v>0</v>
      </c>
      <c r="BE22" s="3" t="str">
        <f t="shared" ca="1" si="18"/>
        <v/>
      </c>
      <c r="BF22" s="3">
        <f ca="1">IF(COUNTBLANK(BG22)=1,0,SUM(BF$7:BF21)+1)</f>
        <v>0</v>
      </c>
      <c r="BG22" s="3" t="str">
        <f t="shared" ca="1" si="19"/>
        <v/>
      </c>
      <c r="BH22" s="3">
        <f ca="1">IF(COUNTBLANK(BI22)=1,0,SUM(BH$7:BH21)+1)</f>
        <v>0</v>
      </c>
      <c r="BI22" s="3" t="str">
        <f t="shared" ca="1" si="20"/>
        <v/>
      </c>
      <c r="BJ22" s="3">
        <f ca="1">IF(COUNTBLANK(BK22)=1,0,SUM(BJ$7:BJ21)+1)</f>
        <v>0</v>
      </c>
      <c r="BK22" s="3" t="str">
        <f t="shared" ca="1" si="21"/>
        <v/>
      </c>
      <c r="BL22" s="3">
        <f ca="1">IF(COUNTBLANK(BM22)=1,0,SUM(BL$7:BL21)+1)</f>
        <v>0</v>
      </c>
      <c r="BM22" s="3" t="str">
        <f t="shared" ca="1" si="22"/>
        <v/>
      </c>
      <c r="BN22" s="3">
        <f ca="1">IF(COUNTBLANK(BO22)=1,0,SUM(BN$7:BN21)+1)</f>
        <v>0</v>
      </c>
      <c r="BO22" s="3" t="str">
        <f t="shared" ca="1" si="23"/>
        <v/>
      </c>
      <c r="BP22" s="3">
        <f ca="1">IF(COUNTBLANK(BQ22)=1,0,SUM(BP$7:BP21)+1)</f>
        <v>0</v>
      </c>
      <c r="BQ22" s="3" t="str">
        <f t="shared" ca="1" si="24"/>
        <v/>
      </c>
      <c r="BR22" s="3">
        <f ca="1">IF(COUNTBLANK(BS22)=1,0,SUM(BR$7:BR21)+1)</f>
        <v>0</v>
      </c>
      <c r="BS22" s="3" t="str">
        <f t="shared" ca="1" si="25"/>
        <v/>
      </c>
    </row>
    <row r="23" spans="1:71">
      <c r="A23" s="1"/>
      <c r="B23" s="5">
        <f t="shared" si="26"/>
        <v>17</v>
      </c>
      <c r="C23" s="6" t="s">
        <v>45</v>
      </c>
      <c r="D23" s="8">
        <f t="shared" ca="1" si="27"/>
        <v>0.7528253942016605</v>
      </c>
      <c r="E23" s="8">
        <f t="shared" ca="1" si="28"/>
        <v>21</v>
      </c>
      <c r="F23" s="8">
        <f t="shared" ca="1" si="0"/>
        <v>7</v>
      </c>
      <c r="T23" s="3">
        <v>17</v>
      </c>
      <c r="V23" s="3">
        <f ca="1">IF(COUNTBLANK(W23)=1,0,SUM(V$7:V22)+1)</f>
        <v>0</v>
      </c>
      <c r="W23" s="3" t="str">
        <f t="shared" ca="1" si="1"/>
        <v/>
      </c>
      <c r="X23" s="3">
        <f ca="1">IF(COUNTBLANK(Y23)=1,0,SUM(X$7:X22)+1)</f>
        <v>0</v>
      </c>
      <c r="Y23" s="3" t="str">
        <f t="shared" ca="1" si="2"/>
        <v/>
      </c>
      <c r="Z23" s="3">
        <f ca="1">IF(COUNTBLANK(AA23)=1,0,SUM(Z$7:Z22)+1)</f>
        <v>0</v>
      </c>
      <c r="AA23" s="3" t="str">
        <f t="shared" ca="1" si="3"/>
        <v/>
      </c>
      <c r="AB23" s="3">
        <f ca="1">IF(COUNTBLANK(AC23)=1,0,SUM(AB$7:AB22)+1)</f>
        <v>0</v>
      </c>
      <c r="AC23" s="3" t="str">
        <f t="shared" ca="1" si="4"/>
        <v/>
      </c>
      <c r="AD23" s="3">
        <f ca="1">IF(COUNTBLANK(AE23)=1,0,SUM(AD$7:AD22)+1)</f>
        <v>0</v>
      </c>
      <c r="AE23" s="3" t="str">
        <f t="shared" ca="1" si="5"/>
        <v/>
      </c>
      <c r="AF23" s="3">
        <f ca="1">IF(COUNTBLANK(AG23)=1,0,SUM(AF$7:AF22)+1)</f>
        <v>0</v>
      </c>
      <c r="AG23" s="3" t="str">
        <f t="shared" ca="1" si="6"/>
        <v/>
      </c>
      <c r="AH23" s="3">
        <f ca="1">IF(COUNTBLANK(AI23)=1,0,SUM(AH$7:AH22)+1)</f>
        <v>2</v>
      </c>
      <c r="AI23" s="3" t="str">
        <f t="shared" ca="1" si="7"/>
        <v>Person 17</v>
      </c>
      <c r="AJ23" s="3">
        <f ca="1">IF(COUNTBLANK(AK23)=1,0,SUM(AJ$7:AJ22)+1)</f>
        <v>0</v>
      </c>
      <c r="AK23" s="3" t="str">
        <f t="shared" ca="1" si="8"/>
        <v/>
      </c>
      <c r="AL23" s="3">
        <f ca="1">IF(COUNTBLANK(AM23)=1,0,SUM(AL$7:AL22)+1)</f>
        <v>0</v>
      </c>
      <c r="AM23" s="3" t="str">
        <f t="shared" ca="1" si="9"/>
        <v/>
      </c>
      <c r="AN23" s="3">
        <f ca="1">IF(COUNTBLANK(AO23)=1,0,SUM(AN$7:AN22)+1)</f>
        <v>0</v>
      </c>
      <c r="AO23" s="3" t="str">
        <f t="shared" ca="1" si="10"/>
        <v/>
      </c>
      <c r="AP23" s="3">
        <f ca="1">IF(COUNTBLANK(AQ23)=1,0,SUM(AP$7:AP22)+1)</f>
        <v>0</v>
      </c>
      <c r="AQ23" s="3" t="str">
        <f t="shared" ca="1" si="11"/>
        <v/>
      </c>
      <c r="AR23" s="3">
        <f ca="1">IF(COUNTBLANK(AS23)=1,0,SUM(AR$7:AR22)+1)</f>
        <v>0</v>
      </c>
      <c r="AS23" s="3" t="str">
        <f t="shared" ca="1" si="12"/>
        <v/>
      </c>
      <c r="AT23" s="3">
        <f ca="1">IF(COUNTBLANK(AU23)=1,0,SUM(AT$7:AT22)+1)</f>
        <v>0</v>
      </c>
      <c r="AU23" s="3" t="str">
        <f t="shared" ca="1" si="13"/>
        <v/>
      </c>
      <c r="AV23" s="3">
        <f ca="1">IF(COUNTBLANK(AW23)=1,0,SUM(AV$7:AV22)+1)</f>
        <v>0</v>
      </c>
      <c r="AW23" s="3" t="str">
        <f t="shared" ca="1" si="14"/>
        <v/>
      </c>
      <c r="AX23" s="3">
        <f ca="1">IF(COUNTBLANK(AY23)=1,0,SUM(AX$7:AX22)+1)</f>
        <v>0</v>
      </c>
      <c r="AY23" s="3" t="str">
        <f t="shared" ca="1" si="15"/>
        <v/>
      </c>
      <c r="AZ23" s="3">
        <f ca="1">IF(COUNTBLANK(BA23)=1,0,SUM(AZ$7:AZ22)+1)</f>
        <v>0</v>
      </c>
      <c r="BA23" s="3" t="str">
        <f t="shared" ca="1" si="16"/>
        <v/>
      </c>
      <c r="BB23" s="3">
        <f ca="1">IF(COUNTBLANK(BC23)=1,0,SUM(BB$7:BB22)+1)</f>
        <v>0</v>
      </c>
      <c r="BC23" s="3" t="str">
        <f t="shared" ca="1" si="17"/>
        <v/>
      </c>
      <c r="BD23" s="3">
        <f ca="1">IF(COUNTBLANK(BE23)=1,0,SUM(BD$7:BD22)+1)</f>
        <v>0</v>
      </c>
      <c r="BE23" s="3" t="str">
        <f t="shared" ca="1" si="18"/>
        <v/>
      </c>
      <c r="BF23" s="3">
        <f ca="1">IF(COUNTBLANK(BG23)=1,0,SUM(BF$7:BF22)+1)</f>
        <v>0</v>
      </c>
      <c r="BG23" s="3" t="str">
        <f t="shared" ca="1" si="19"/>
        <v/>
      </c>
      <c r="BH23" s="3">
        <f ca="1">IF(COUNTBLANK(BI23)=1,0,SUM(BH$7:BH22)+1)</f>
        <v>0</v>
      </c>
      <c r="BI23" s="3" t="str">
        <f t="shared" ca="1" si="20"/>
        <v/>
      </c>
      <c r="BJ23" s="3">
        <f ca="1">IF(COUNTBLANK(BK23)=1,0,SUM(BJ$7:BJ22)+1)</f>
        <v>0</v>
      </c>
      <c r="BK23" s="3" t="str">
        <f t="shared" ca="1" si="21"/>
        <v/>
      </c>
      <c r="BL23" s="3">
        <f ca="1">IF(COUNTBLANK(BM23)=1,0,SUM(BL$7:BL22)+1)</f>
        <v>0</v>
      </c>
      <c r="BM23" s="3" t="str">
        <f t="shared" ca="1" si="22"/>
        <v/>
      </c>
      <c r="BN23" s="3">
        <f ca="1">IF(COUNTBLANK(BO23)=1,0,SUM(BN$7:BN22)+1)</f>
        <v>0</v>
      </c>
      <c r="BO23" s="3" t="str">
        <f t="shared" ca="1" si="23"/>
        <v/>
      </c>
      <c r="BP23" s="3">
        <f ca="1">IF(COUNTBLANK(BQ23)=1,0,SUM(BP$7:BP22)+1)</f>
        <v>0</v>
      </c>
      <c r="BQ23" s="3" t="str">
        <f t="shared" ca="1" si="24"/>
        <v/>
      </c>
      <c r="BR23" s="3">
        <f ca="1">IF(COUNTBLANK(BS23)=1,0,SUM(BR$7:BR22)+1)</f>
        <v>0</v>
      </c>
      <c r="BS23" s="3" t="str">
        <f t="shared" ca="1" si="25"/>
        <v/>
      </c>
    </row>
    <row r="24" spans="1:71">
      <c r="A24" s="1"/>
      <c r="B24" s="5">
        <f t="shared" si="26"/>
        <v>18</v>
      </c>
      <c r="C24" s="6" t="s">
        <v>46</v>
      </c>
      <c r="D24" s="8">
        <f t="shared" ca="1" si="27"/>
        <v>0.30260764082333358</v>
      </c>
      <c r="E24" s="8">
        <f t="shared" ca="1" si="28"/>
        <v>8</v>
      </c>
      <c r="F24" s="8">
        <f t="shared" ca="1" si="0"/>
        <v>3</v>
      </c>
      <c r="T24" s="3">
        <v>18</v>
      </c>
      <c r="V24" s="3">
        <f ca="1">IF(COUNTBLANK(W24)=1,0,SUM(V$7:V23)+1)</f>
        <v>0</v>
      </c>
      <c r="W24" s="3" t="str">
        <f t="shared" ca="1" si="1"/>
        <v/>
      </c>
      <c r="X24" s="3">
        <f ca="1">IF(COUNTBLANK(Y24)=1,0,SUM(X$7:X23)+1)</f>
        <v>0</v>
      </c>
      <c r="Y24" s="3" t="str">
        <f t="shared" ca="1" si="2"/>
        <v/>
      </c>
      <c r="Z24" s="3">
        <f ca="1">IF(COUNTBLANK(AA24)=1,0,SUM(Z$7:Z23)+1)</f>
        <v>4</v>
      </c>
      <c r="AA24" s="3" t="str">
        <f t="shared" ca="1" si="3"/>
        <v>Person 18</v>
      </c>
      <c r="AB24" s="3">
        <f ca="1">IF(COUNTBLANK(AC24)=1,0,SUM(AB$7:AB23)+1)</f>
        <v>0</v>
      </c>
      <c r="AC24" s="3" t="str">
        <f t="shared" ca="1" si="4"/>
        <v/>
      </c>
      <c r="AD24" s="3">
        <f ca="1">IF(COUNTBLANK(AE24)=1,0,SUM(AD$7:AD23)+1)</f>
        <v>0</v>
      </c>
      <c r="AE24" s="3" t="str">
        <f t="shared" ca="1" si="5"/>
        <v/>
      </c>
      <c r="AF24" s="3">
        <f ca="1">IF(COUNTBLANK(AG24)=1,0,SUM(AF$7:AF23)+1)</f>
        <v>0</v>
      </c>
      <c r="AG24" s="3" t="str">
        <f t="shared" ca="1" si="6"/>
        <v/>
      </c>
      <c r="AH24" s="3">
        <f ca="1">IF(COUNTBLANK(AI24)=1,0,SUM(AH$7:AH23)+1)</f>
        <v>0</v>
      </c>
      <c r="AI24" s="3" t="str">
        <f t="shared" ca="1" si="7"/>
        <v/>
      </c>
      <c r="AJ24" s="3">
        <f ca="1">IF(COUNTBLANK(AK24)=1,0,SUM(AJ$7:AJ23)+1)</f>
        <v>0</v>
      </c>
      <c r="AK24" s="3" t="str">
        <f t="shared" ca="1" si="8"/>
        <v/>
      </c>
      <c r="AL24" s="3">
        <f ca="1">IF(COUNTBLANK(AM24)=1,0,SUM(AL$7:AL23)+1)</f>
        <v>0</v>
      </c>
      <c r="AM24" s="3" t="str">
        <f t="shared" ca="1" si="9"/>
        <v/>
      </c>
      <c r="AN24" s="3">
        <f ca="1">IF(COUNTBLANK(AO24)=1,0,SUM(AN$7:AN23)+1)</f>
        <v>0</v>
      </c>
      <c r="AO24" s="3" t="str">
        <f t="shared" ca="1" si="10"/>
        <v/>
      </c>
      <c r="AP24" s="3">
        <f ca="1">IF(COUNTBLANK(AQ24)=1,0,SUM(AP$7:AP23)+1)</f>
        <v>0</v>
      </c>
      <c r="AQ24" s="3" t="str">
        <f t="shared" ca="1" si="11"/>
        <v/>
      </c>
      <c r="AR24" s="3">
        <f ca="1">IF(COUNTBLANK(AS24)=1,0,SUM(AR$7:AR23)+1)</f>
        <v>0</v>
      </c>
      <c r="AS24" s="3" t="str">
        <f t="shared" ca="1" si="12"/>
        <v/>
      </c>
      <c r="AT24" s="3">
        <f ca="1">IF(COUNTBLANK(AU24)=1,0,SUM(AT$7:AT23)+1)</f>
        <v>0</v>
      </c>
      <c r="AU24" s="3" t="str">
        <f t="shared" ca="1" si="13"/>
        <v/>
      </c>
      <c r="AV24" s="3">
        <f ca="1">IF(COUNTBLANK(AW24)=1,0,SUM(AV$7:AV23)+1)</f>
        <v>0</v>
      </c>
      <c r="AW24" s="3" t="str">
        <f t="shared" ca="1" si="14"/>
        <v/>
      </c>
      <c r="AX24" s="3">
        <f ca="1">IF(COUNTBLANK(AY24)=1,0,SUM(AX$7:AX23)+1)</f>
        <v>0</v>
      </c>
      <c r="AY24" s="3" t="str">
        <f t="shared" ca="1" si="15"/>
        <v/>
      </c>
      <c r="AZ24" s="3">
        <f ca="1">IF(COUNTBLANK(BA24)=1,0,SUM(AZ$7:AZ23)+1)</f>
        <v>0</v>
      </c>
      <c r="BA24" s="3" t="str">
        <f t="shared" ca="1" si="16"/>
        <v/>
      </c>
      <c r="BB24" s="3">
        <f ca="1">IF(COUNTBLANK(BC24)=1,0,SUM(BB$7:BB23)+1)</f>
        <v>0</v>
      </c>
      <c r="BC24" s="3" t="str">
        <f t="shared" ca="1" si="17"/>
        <v/>
      </c>
      <c r="BD24" s="3">
        <f ca="1">IF(COUNTBLANK(BE24)=1,0,SUM(BD$7:BD23)+1)</f>
        <v>0</v>
      </c>
      <c r="BE24" s="3" t="str">
        <f t="shared" ca="1" si="18"/>
        <v/>
      </c>
      <c r="BF24" s="3">
        <f ca="1">IF(COUNTBLANK(BG24)=1,0,SUM(BF$7:BF23)+1)</f>
        <v>0</v>
      </c>
      <c r="BG24" s="3" t="str">
        <f t="shared" ca="1" si="19"/>
        <v/>
      </c>
      <c r="BH24" s="3">
        <f ca="1">IF(COUNTBLANK(BI24)=1,0,SUM(BH$7:BH23)+1)</f>
        <v>0</v>
      </c>
      <c r="BI24" s="3" t="str">
        <f t="shared" ca="1" si="20"/>
        <v/>
      </c>
      <c r="BJ24" s="3">
        <f ca="1">IF(COUNTBLANK(BK24)=1,0,SUM(BJ$7:BJ23)+1)</f>
        <v>0</v>
      </c>
      <c r="BK24" s="3" t="str">
        <f t="shared" ca="1" si="21"/>
        <v/>
      </c>
      <c r="BL24" s="3">
        <f ca="1">IF(COUNTBLANK(BM24)=1,0,SUM(BL$7:BL23)+1)</f>
        <v>0</v>
      </c>
      <c r="BM24" s="3" t="str">
        <f t="shared" ca="1" si="22"/>
        <v/>
      </c>
      <c r="BN24" s="3">
        <f ca="1">IF(COUNTBLANK(BO24)=1,0,SUM(BN$7:BN23)+1)</f>
        <v>0</v>
      </c>
      <c r="BO24" s="3" t="str">
        <f t="shared" ca="1" si="23"/>
        <v/>
      </c>
      <c r="BP24" s="3">
        <f ca="1">IF(COUNTBLANK(BQ24)=1,0,SUM(BP$7:BP23)+1)</f>
        <v>0</v>
      </c>
      <c r="BQ24" s="3" t="str">
        <f t="shared" ca="1" si="24"/>
        <v/>
      </c>
      <c r="BR24" s="3">
        <f ca="1">IF(COUNTBLANK(BS24)=1,0,SUM(BR$7:BR23)+1)</f>
        <v>0</v>
      </c>
      <c r="BS24" s="3" t="str">
        <f t="shared" ca="1" si="25"/>
        <v/>
      </c>
    </row>
    <row r="25" spans="1:71">
      <c r="A25" s="1"/>
      <c r="B25" s="5">
        <f t="shared" si="26"/>
        <v>19</v>
      </c>
      <c r="C25" s="6" t="s">
        <v>47</v>
      </c>
      <c r="D25" s="8">
        <f t="shared" ca="1" si="27"/>
        <v>9.9744621634548336E-2</v>
      </c>
      <c r="E25" s="8">
        <f t="shared" ca="1" si="28"/>
        <v>1</v>
      </c>
      <c r="F25" s="8">
        <f t="shared" ca="1" si="0"/>
        <v>1</v>
      </c>
      <c r="T25" s="3">
        <v>19</v>
      </c>
      <c r="V25" s="3">
        <f ca="1">IF(COUNTBLANK(W25)=1,0,SUM(V$7:V24)+1)</f>
        <v>1</v>
      </c>
      <c r="W25" s="3" t="str">
        <f ca="1">IF($F25=W$5,$C25,"")</f>
        <v>Person 19</v>
      </c>
      <c r="X25" s="3">
        <f ca="1">IF(COUNTBLANK(Y25)=1,0,SUM(X$7:X24)+1)</f>
        <v>0</v>
      </c>
      <c r="Y25" s="3" t="str">
        <f ca="1">IF($F25=Y$5,$C25,"")</f>
        <v/>
      </c>
      <c r="Z25" s="3">
        <f ca="1">IF(COUNTBLANK(AA25)=1,0,SUM(Z$7:Z24)+1)</f>
        <v>0</v>
      </c>
      <c r="AA25" s="3" t="str">
        <f ca="1">IF($F25=AA$5,$C25,"")</f>
        <v/>
      </c>
      <c r="AB25" s="3">
        <f ca="1">IF(COUNTBLANK(AC25)=1,0,SUM(AB$7:AB24)+1)</f>
        <v>0</v>
      </c>
      <c r="AC25" s="3" t="str">
        <f ca="1">IF($F25=AC$5,$C25,"")</f>
        <v/>
      </c>
      <c r="AD25" s="3">
        <f ca="1">IF(COUNTBLANK(AE25)=1,0,SUM(AD$7:AD24)+1)</f>
        <v>0</v>
      </c>
      <c r="AE25" s="3" t="str">
        <f ca="1">IF($F25=AE$5,$C25,"")</f>
        <v/>
      </c>
      <c r="AF25" s="3">
        <f ca="1">IF(COUNTBLANK(AG25)=1,0,SUM(AF$7:AF24)+1)</f>
        <v>0</v>
      </c>
      <c r="AG25" s="3" t="str">
        <f ca="1">IF($F25=AG$5,$C25,"")</f>
        <v/>
      </c>
      <c r="AH25" s="3">
        <f ca="1">IF(COUNTBLANK(AI25)=1,0,SUM(AH$7:AH24)+1)</f>
        <v>0</v>
      </c>
      <c r="AI25" s="3" t="str">
        <f ca="1">IF($F25=AI$5,$C25,"")</f>
        <v/>
      </c>
      <c r="AJ25" s="3">
        <f ca="1">IF(COUNTBLANK(AK25)=1,0,SUM(AJ$7:AJ24)+1)</f>
        <v>0</v>
      </c>
      <c r="AK25" s="3" t="str">
        <f ca="1">IF($F25=AK$5,$C25,"")</f>
        <v/>
      </c>
      <c r="AL25" s="3">
        <f ca="1">IF(COUNTBLANK(AM25)=1,0,SUM(AL$7:AL24)+1)</f>
        <v>0</v>
      </c>
      <c r="AM25" s="3" t="str">
        <f ca="1">IF($F25=AM$5,$C25,"")</f>
        <v/>
      </c>
      <c r="AN25" s="3">
        <f ca="1">IF(COUNTBLANK(AO25)=1,0,SUM(AN$7:AN24)+1)</f>
        <v>0</v>
      </c>
      <c r="AO25" s="3" t="str">
        <f ca="1">IF($F25=AO$5,$C25,"")</f>
        <v/>
      </c>
      <c r="AP25" s="3">
        <f ca="1">IF(COUNTBLANK(AQ25)=1,0,SUM(AP$7:AP24)+1)</f>
        <v>0</v>
      </c>
      <c r="AQ25" s="3" t="str">
        <f ca="1">IF($F25=AQ$5,$C25,"")</f>
        <v/>
      </c>
      <c r="AR25" s="3">
        <f ca="1">IF(COUNTBLANK(AS25)=1,0,SUM(AR$7:AR24)+1)</f>
        <v>0</v>
      </c>
      <c r="AS25" s="3" t="str">
        <f ca="1">IF($F25=AS$5,$C25,"")</f>
        <v/>
      </c>
      <c r="AT25" s="3">
        <f ca="1">IF(COUNTBLANK(AU25)=1,0,SUM(AT$7:AT24)+1)</f>
        <v>0</v>
      </c>
      <c r="AU25" s="3" t="str">
        <f ca="1">IF($F25=AU$5,$C25,"")</f>
        <v/>
      </c>
      <c r="AV25" s="3">
        <f ca="1">IF(COUNTBLANK(AW25)=1,0,SUM(AV$7:AV24)+1)</f>
        <v>0</v>
      </c>
      <c r="AW25" s="3" t="str">
        <f ca="1">IF($F25=AW$5,$C25,"")</f>
        <v/>
      </c>
      <c r="AX25" s="3">
        <f ca="1">IF(COUNTBLANK(AY25)=1,0,SUM(AX$7:AX24)+1)</f>
        <v>0</v>
      </c>
      <c r="AY25" s="3" t="str">
        <f ca="1">IF($F25=AY$5,$C25,"")</f>
        <v/>
      </c>
      <c r="AZ25" s="3">
        <f ca="1">IF(COUNTBLANK(BA25)=1,0,SUM(AZ$7:AZ24)+1)</f>
        <v>0</v>
      </c>
      <c r="BA25" s="3" t="str">
        <f ca="1">IF($F25=BA$5,$C25,"")</f>
        <v/>
      </c>
      <c r="BB25" s="3">
        <f ca="1">IF(COUNTBLANK(BC25)=1,0,SUM(BB$7:BB24)+1)</f>
        <v>0</v>
      </c>
      <c r="BC25" s="3" t="str">
        <f ca="1">IF($F25=BC$5,$C25,"")</f>
        <v/>
      </c>
      <c r="BD25" s="3">
        <f ca="1">IF(COUNTBLANK(BE25)=1,0,SUM(BD$7:BD24)+1)</f>
        <v>0</v>
      </c>
      <c r="BE25" s="3" t="str">
        <f ca="1">IF($F25=BE$5,$C25,"")</f>
        <v/>
      </c>
      <c r="BF25" s="3">
        <f ca="1">IF(COUNTBLANK(BG25)=1,0,SUM(BF$7:BF24)+1)</f>
        <v>0</v>
      </c>
      <c r="BG25" s="3" t="str">
        <f ca="1">IF($F25=BG$5,$C25,"")</f>
        <v/>
      </c>
      <c r="BH25" s="3">
        <f ca="1">IF(COUNTBLANK(BI25)=1,0,SUM(BH$7:BH24)+1)</f>
        <v>0</v>
      </c>
      <c r="BI25" s="3" t="str">
        <f ca="1">IF($F25=BI$5,$C25,"")</f>
        <v/>
      </c>
      <c r="BJ25" s="3">
        <f ca="1">IF(COUNTBLANK(BK25)=1,0,SUM(BJ$7:BJ24)+1)</f>
        <v>0</v>
      </c>
      <c r="BK25" s="3" t="str">
        <f ca="1">IF($F25=BK$5,$C25,"")</f>
        <v/>
      </c>
      <c r="BL25" s="3">
        <f ca="1">IF(COUNTBLANK(BM25)=1,0,SUM(BL$7:BL24)+1)</f>
        <v>0</v>
      </c>
      <c r="BM25" s="3" t="str">
        <f ca="1">IF($F25=BM$5,$C25,"")</f>
        <v/>
      </c>
      <c r="BN25" s="3">
        <f ca="1">IF(COUNTBLANK(BO25)=1,0,SUM(BN$7:BN24)+1)</f>
        <v>0</v>
      </c>
      <c r="BO25" s="3" t="str">
        <f ca="1">IF($F25=BO$5,$C25,"")</f>
        <v/>
      </c>
      <c r="BP25" s="3">
        <f ca="1">IF(COUNTBLANK(BQ25)=1,0,SUM(BP$7:BP24)+1)</f>
        <v>0</v>
      </c>
      <c r="BQ25" s="3" t="str">
        <f ca="1">IF($F25=BQ$5,$C25,"")</f>
        <v/>
      </c>
      <c r="BR25" s="3">
        <f ca="1">IF(COUNTBLANK(BS25)=1,0,SUM(BR$7:BR24)+1)</f>
        <v>0</v>
      </c>
      <c r="BS25" s="3" t="str">
        <f ca="1">IF($F25=BS$5,$C25,"")</f>
        <v/>
      </c>
    </row>
    <row r="26" spans="1:71">
      <c r="A26" s="1"/>
      <c r="B26" s="5">
        <f t="shared" si="26"/>
        <v>20</v>
      </c>
      <c r="C26" s="6" t="s">
        <v>48</v>
      </c>
      <c r="D26" s="8">
        <f t="shared" ca="1" si="27"/>
        <v>0.5851920776570898</v>
      </c>
      <c r="E26" s="8">
        <f t="shared" ca="1" si="28"/>
        <v>14</v>
      </c>
      <c r="F26" s="8">
        <f t="shared" ca="1" si="0"/>
        <v>5</v>
      </c>
      <c r="T26" s="3">
        <v>20</v>
      </c>
      <c r="V26" s="3">
        <f ca="1">IF(COUNTBLANK(W26)=1,0,SUM(V$7:V25)+1)</f>
        <v>0</v>
      </c>
      <c r="W26" s="3" t="str">
        <f t="shared" ca="1" si="1"/>
        <v/>
      </c>
      <c r="X26" s="3">
        <f ca="1">IF(COUNTBLANK(Y26)=1,0,SUM(X$7:X25)+1)</f>
        <v>0</v>
      </c>
      <c r="Y26" s="3" t="str">
        <f t="shared" ca="1" si="2"/>
        <v/>
      </c>
      <c r="Z26" s="3">
        <f ca="1">IF(COUNTBLANK(AA26)=1,0,SUM(Z$7:Z25)+1)</f>
        <v>0</v>
      </c>
      <c r="AA26" s="3" t="str">
        <f t="shared" ca="1" si="3"/>
        <v/>
      </c>
      <c r="AB26" s="3">
        <f ca="1">IF(COUNTBLANK(AC26)=1,0,SUM(AB$7:AB25)+1)</f>
        <v>0</v>
      </c>
      <c r="AC26" s="3" t="str">
        <f t="shared" ca="1" si="4"/>
        <v/>
      </c>
      <c r="AD26" s="3">
        <f ca="1">IF(COUNTBLANK(AE26)=1,0,SUM(AD$7:AD25)+1)</f>
        <v>4</v>
      </c>
      <c r="AE26" s="3" t="str">
        <f t="shared" ca="1" si="5"/>
        <v>Person 20</v>
      </c>
      <c r="AF26" s="3">
        <f ca="1">IF(COUNTBLANK(AG26)=1,0,SUM(AF$7:AF25)+1)</f>
        <v>0</v>
      </c>
      <c r="AG26" s="3" t="str">
        <f t="shared" ca="1" si="6"/>
        <v/>
      </c>
      <c r="AH26" s="3">
        <f ca="1">IF(COUNTBLANK(AI26)=1,0,SUM(AH$7:AH25)+1)</f>
        <v>0</v>
      </c>
      <c r="AI26" s="3" t="str">
        <f t="shared" ca="1" si="7"/>
        <v/>
      </c>
      <c r="AJ26" s="3">
        <f ca="1">IF(COUNTBLANK(AK26)=1,0,SUM(AJ$7:AJ25)+1)</f>
        <v>0</v>
      </c>
      <c r="AK26" s="3" t="str">
        <f t="shared" ca="1" si="8"/>
        <v/>
      </c>
      <c r="AL26" s="3">
        <f ca="1">IF(COUNTBLANK(AM26)=1,0,SUM(AL$7:AL25)+1)</f>
        <v>0</v>
      </c>
      <c r="AM26" s="3" t="str">
        <f t="shared" ca="1" si="9"/>
        <v/>
      </c>
      <c r="AN26" s="3">
        <f ca="1">IF(COUNTBLANK(AO26)=1,0,SUM(AN$7:AN25)+1)</f>
        <v>0</v>
      </c>
      <c r="AO26" s="3" t="str">
        <f t="shared" ca="1" si="10"/>
        <v/>
      </c>
      <c r="AP26" s="3">
        <f ca="1">IF(COUNTBLANK(AQ26)=1,0,SUM(AP$7:AP25)+1)</f>
        <v>0</v>
      </c>
      <c r="AQ26" s="3" t="str">
        <f t="shared" ca="1" si="11"/>
        <v/>
      </c>
      <c r="AR26" s="3">
        <f ca="1">IF(COUNTBLANK(AS26)=1,0,SUM(AR$7:AR25)+1)</f>
        <v>0</v>
      </c>
      <c r="AS26" s="3" t="str">
        <f t="shared" ca="1" si="12"/>
        <v/>
      </c>
      <c r="AT26" s="3">
        <f ca="1">IF(COUNTBLANK(AU26)=1,0,SUM(AT$7:AT25)+1)</f>
        <v>0</v>
      </c>
      <c r="AU26" s="3" t="str">
        <f t="shared" ca="1" si="13"/>
        <v/>
      </c>
      <c r="AV26" s="3">
        <f ca="1">IF(COUNTBLANK(AW26)=1,0,SUM(AV$7:AV25)+1)</f>
        <v>0</v>
      </c>
      <c r="AW26" s="3" t="str">
        <f t="shared" ca="1" si="14"/>
        <v/>
      </c>
      <c r="AX26" s="3">
        <f ca="1">IF(COUNTBLANK(AY26)=1,0,SUM(AX$7:AX25)+1)</f>
        <v>0</v>
      </c>
      <c r="AY26" s="3" t="str">
        <f t="shared" ca="1" si="15"/>
        <v/>
      </c>
      <c r="AZ26" s="3">
        <f ca="1">IF(COUNTBLANK(BA26)=1,0,SUM(AZ$7:AZ25)+1)</f>
        <v>0</v>
      </c>
      <c r="BA26" s="3" t="str">
        <f t="shared" ca="1" si="16"/>
        <v/>
      </c>
      <c r="BB26" s="3">
        <f ca="1">IF(COUNTBLANK(BC26)=1,0,SUM(BB$7:BB25)+1)</f>
        <v>0</v>
      </c>
      <c r="BC26" s="3" t="str">
        <f t="shared" ca="1" si="17"/>
        <v/>
      </c>
      <c r="BD26" s="3">
        <f ca="1">IF(COUNTBLANK(BE26)=1,0,SUM(BD$7:BD25)+1)</f>
        <v>0</v>
      </c>
      <c r="BE26" s="3" t="str">
        <f t="shared" ca="1" si="18"/>
        <v/>
      </c>
      <c r="BF26" s="3">
        <f ca="1">IF(COUNTBLANK(BG26)=1,0,SUM(BF$7:BF25)+1)</f>
        <v>0</v>
      </c>
      <c r="BG26" s="3" t="str">
        <f t="shared" ca="1" si="19"/>
        <v/>
      </c>
      <c r="BH26" s="3">
        <f ca="1">IF(COUNTBLANK(BI26)=1,0,SUM(BH$7:BH25)+1)</f>
        <v>0</v>
      </c>
      <c r="BI26" s="3" t="str">
        <f t="shared" ca="1" si="20"/>
        <v/>
      </c>
      <c r="BJ26" s="3">
        <f ca="1">IF(COUNTBLANK(BK26)=1,0,SUM(BJ$7:BJ25)+1)</f>
        <v>0</v>
      </c>
      <c r="BK26" s="3" t="str">
        <f t="shared" ca="1" si="21"/>
        <v/>
      </c>
      <c r="BL26" s="3">
        <f ca="1">IF(COUNTBLANK(BM26)=1,0,SUM(BL$7:BL25)+1)</f>
        <v>0</v>
      </c>
      <c r="BM26" s="3" t="str">
        <f t="shared" ca="1" si="22"/>
        <v/>
      </c>
      <c r="BN26" s="3">
        <f ca="1">IF(COUNTBLANK(BO26)=1,0,SUM(BN$7:BN25)+1)</f>
        <v>0</v>
      </c>
      <c r="BO26" s="3" t="str">
        <f t="shared" ca="1" si="23"/>
        <v/>
      </c>
      <c r="BP26" s="3">
        <f ca="1">IF(COUNTBLANK(BQ26)=1,0,SUM(BP$7:BP25)+1)</f>
        <v>0</v>
      </c>
      <c r="BQ26" s="3" t="str">
        <f t="shared" ca="1" si="24"/>
        <v/>
      </c>
      <c r="BR26" s="3">
        <f ca="1">IF(COUNTBLANK(BS26)=1,0,SUM(BR$7:BR25)+1)</f>
        <v>0</v>
      </c>
      <c r="BS26" s="3" t="str">
        <f t="shared" ca="1" si="25"/>
        <v/>
      </c>
    </row>
    <row r="27" spans="1:71">
      <c r="A27" s="1"/>
      <c r="B27" s="5">
        <f t="shared" si="26"/>
        <v>21</v>
      </c>
      <c r="C27" s="6" t="s">
        <v>49</v>
      </c>
      <c r="D27" s="8">
        <f t="shared" ca="1" si="27"/>
        <v>0.48665819347804828</v>
      </c>
      <c r="E27" s="8">
        <f t="shared" ca="1" si="28"/>
        <v>11</v>
      </c>
      <c r="F27" s="8">
        <f t="shared" ca="1" si="0"/>
        <v>4</v>
      </c>
      <c r="T27" s="3">
        <v>21</v>
      </c>
      <c r="V27" s="3">
        <f ca="1">IF(COUNTBLANK(W27)=1,0,SUM(V$7:V26)+1)</f>
        <v>0</v>
      </c>
      <c r="W27" s="3" t="str">
        <f t="shared" ca="1" si="1"/>
        <v/>
      </c>
      <c r="X27" s="3">
        <f ca="1">IF(COUNTBLANK(Y27)=1,0,SUM(X$7:X26)+1)</f>
        <v>0</v>
      </c>
      <c r="Y27" s="3" t="str">
        <f t="shared" ca="1" si="2"/>
        <v/>
      </c>
      <c r="Z27" s="3">
        <f ca="1">IF(COUNTBLANK(AA27)=1,0,SUM(Z$7:Z26)+1)</f>
        <v>0</v>
      </c>
      <c r="AA27" s="3" t="str">
        <f t="shared" ca="1" si="3"/>
        <v/>
      </c>
      <c r="AB27" s="3">
        <f ca="1">IF(COUNTBLANK(AC27)=1,0,SUM(AB$7:AB26)+1)</f>
        <v>4</v>
      </c>
      <c r="AC27" s="3" t="str">
        <f t="shared" ca="1" si="4"/>
        <v>Person 21</v>
      </c>
      <c r="AD27" s="3">
        <f ca="1">IF(COUNTBLANK(AE27)=1,0,SUM(AD$7:AD26)+1)</f>
        <v>0</v>
      </c>
      <c r="AE27" s="3" t="str">
        <f t="shared" ca="1" si="5"/>
        <v/>
      </c>
      <c r="AF27" s="3">
        <f ca="1">IF(COUNTBLANK(AG27)=1,0,SUM(AF$7:AF26)+1)</f>
        <v>0</v>
      </c>
      <c r="AG27" s="3" t="str">
        <f t="shared" ca="1" si="6"/>
        <v/>
      </c>
      <c r="AH27" s="3">
        <f ca="1">IF(COUNTBLANK(AI27)=1,0,SUM(AH$7:AH26)+1)</f>
        <v>0</v>
      </c>
      <c r="AI27" s="3" t="str">
        <f t="shared" ca="1" si="7"/>
        <v/>
      </c>
      <c r="AJ27" s="3">
        <f ca="1">IF(COUNTBLANK(AK27)=1,0,SUM(AJ$7:AJ26)+1)</f>
        <v>0</v>
      </c>
      <c r="AK27" s="3" t="str">
        <f t="shared" ca="1" si="8"/>
        <v/>
      </c>
      <c r="AL27" s="3">
        <f ca="1">IF(COUNTBLANK(AM27)=1,0,SUM(AL$7:AL26)+1)</f>
        <v>0</v>
      </c>
      <c r="AM27" s="3" t="str">
        <f t="shared" ca="1" si="9"/>
        <v/>
      </c>
      <c r="AN27" s="3">
        <f ca="1">IF(COUNTBLANK(AO27)=1,0,SUM(AN$7:AN26)+1)</f>
        <v>0</v>
      </c>
      <c r="AO27" s="3" t="str">
        <f t="shared" ca="1" si="10"/>
        <v/>
      </c>
      <c r="AP27" s="3">
        <f ca="1">IF(COUNTBLANK(AQ27)=1,0,SUM(AP$7:AP26)+1)</f>
        <v>0</v>
      </c>
      <c r="AQ27" s="3" t="str">
        <f t="shared" ca="1" si="11"/>
        <v/>
      </c>
      <c r="AR27" s="3">
        <f ca="1">IF(COUNTBLANK(AS27)=1,0,SUM(AR$7:AR26)+1)</f>
        <v>0</v>
      </c>
      <c r="AS27" s="3" t="str">
        <f t="shared" ca="1" si="12"/>
        <v/>
      </c>
      <c r="AT27" s="3">
        <f ca="1">IF(COUNTBLANK(AU27)=1,0,SUM(AT$7:AT26)+1)</f>
        <v>0</v>
      </c>
      <c r="AU27" s="3" t="str">
        <f t="shared" ca="1" si="13"/>
        <v/>
      </c>
      <c r="AV27" s="3">
        <f ca="1">IF(COUNTBLANK(AW27)=1,0,SUM(AV$7:AV26)+1)</f>
        <v>0</v>
      </c>
      <c r="AW27" s="3" t="str">
        <f t="shared" ca="1" si="14"/>
        <v/>
      </c>
      <c r="AX27" s="3">
        <f ca="1">IF(COUNTBLANK(AY27)=1,0,SUM(AX$7:AX26)+1)</f>
        <v>0</v>
      </c>
      <c r="AY27" s="3" t="str">
        <f t="shared" ca="1" si="15"/>
        <v/>
      </c>
      <c r="AZ27" s="3">
        <f ca="1">IF(COUNTBLANK(BA27)=1,0,SUM(AZ$7:AZ26)+1)</f>
        <v>0</v>
      </c>
      <c r="BA27" s="3" t="str">
        <f t="shared" ca="1" si="16"/>
        <v/>
      </c>
      <c r="BB27" s="3">
        <f ca="1">IF(COUNTBLANK(BC27)=1,0,SUM(BB$7:BB26)+1)</f>
        <v>0</v>
      </c>
      <c r="BC27" s="3" t="str">
        <f t="shared" ca="1" si="17"/>
        <v/>
      </c>
      <c r="BD27" s="3">
        <f ca="1">IF(COUNTBLANK(BE27)=1,0,SUM(BD$7:BD26)+1)</f>
        <v>0</v>
      </c>
      <c r="BE27" s="3" t="str">
        <f t="shared" ca="1" si="18"/>
        <v/>
      </c>
      <c r="BF27" s="3">
        <f ca="1">IF(COUNTBLANK(BG27)=1,0,SUM(BF$7:BF26)+1)</f>
        <v>0</v>
      </c>
      <c r="BG27" s="3" t="str">
        <f t="shared" ca="1" si="19"/>
        <v/>
      </c>
      <c r="BH27" s="3">
        <f ca="1">IF(COUNTBLANK(BI27)=1,0,SUM(BH$7:BH26)+1)</f>
        <v>0</v>
      </c>
      <c r="BI27" s="3" t="str">
        <f t="shared" ca="1" si="20"/>
        <v/>
      </c>
      <c r="BJ27" s="3">
        <f ca="1">IF(COUNTBLANK(BK27)=1,0,SUM(BJ$7:BJ26)+1)</f>
        <v>0</v>
      </c>
      <c r="BK27" s="3" t="str">
        <f t="shared" ca="1" si="21"/>
        <v/>
      </c>
      <c r="BL27" s="3">
        <f ca="1">IF(COUNTBLANK(BM27)=1,0,SUM(BL$7:BL26)+1)</f>
        <v>0</v>
      </c>
      <c r="BM27" s="3" t="str">
        <f t="shared" ca="1" si="22"/>
        <v/>
      </c>
      <c r="BN27" s="3">
        <f ca="1">IF(COUNTBLANK(BO27)=1,0,SUM(BN$7:BN26)+1)</f>
        <v>0</v>
      </c>
      <c r="BO27" s="3" t="str">
        <f t="shared" ca="1" si="23"/>
        <v/>
      </c>
      <c r="BP27" s="3">
        <f ca="1">IF(COUNTBLANK(BQ27)=1,0,SUM(BP$7:BP26)+1)</f>
        <v>0</v>
      </c>
      <c r="BQ27" s="3" t="str">
        <f t="shared" ca="1" si="24"/>
        <v/>
      </c>
      <c r="BR27" s="3">
        <f ca="1">IF(COUNTBLANK(BS27)=1,0,SUM(BR$7:BR26)+1)</f>
        <v>0</v>
      </c>
      <c r="BS27" s="3" t="str">
        <f t="shared" ca="1" si="25"/>
        <v/>
      </c>
    </row>
    <row r="28" spans="1:71">
      <c r="A28" s="1"/>
      <c r="B28" s="5">
        <f t="shared" si="26"/>
        <v>22</v>
      </c>
      <c r="C28" s="6" t="s">
        <v>50</v>
      </c>
      <c r="D28" s="8">
        <f t="shared" ca="1" si="27"/>
        <v>0.95148026577680911</v>
      </c>
      <c r="E28" s="8">
        <f t="shared" ca="1" si="28"/>
        <v>29</v>
      </c>
      <c r="F28" s="8">
        <f t="shared" ca="1" si="0"/>
        <v>10</v>
      </c>
      <c r="T28" s="3">
        <v>22</v>
      </c>
      <c r="V28" s="3">
        <f ca="1">IF(COUNTBLANK(W28)=1,0,SUM(V$7:V27)+1)</f>
        <v>0</v>
      </c>
      <c r="W28" s="3" t="str">
        <f t="shared" ca="1" si="1"/>
        <v/>
      </c>
      <c r="X28" s="3">
        <f ca="1">IF(COUNTBLANK(Y28)=1,0,SUM(X$7:X27)+1)</f>
        <v>0</v>
      </c>
      <c r="Y28" s="3" t="str">
        <f t="shared" ca="1" si="2"/>
        <v/>
      </c>
      <c r="Z28" s="3">
        <f ca="1">IF(COUNTBLANK(AA28)=1,0,SUM(Z$7:Z27)+1)</f>
        <v>0</v>
      </c>
      <c r="AA28" s="3" t="str">
        <f t="shared" ca="1" si="3"/>
        <v/>
      </c>
      <c r="AB28" s="3">
        <f ca="1">IF(COUNTBLANK(AC28)=1,0,SUM(AB$7:AB27)+1)</f>
        <v>0</v>
      </c>
      <c r="AC28" s="3" t="str">
        <f t="shared" ca="1" si="4"/>
        <v/>
      </c>
      <c r="AD28" s="3">
        <f ca="1">IF(COUNTBLANK(AE28)=1,0,SUM(AD$7:AD27)+1)</f>
        <v>0</v>
      </c>
      <c r="AE28" s="3" t="str">
        <f t="shared" ca="1" si="5"/>
        <v/>
      </c>
      <c r="AF28" s="3">
        <f ca="1">IF(COUNTBLANK(AG28)=1,0,SUM(AF$7:AF27)+1)</f>
        <v>0</v>
      </c>
      <c r="AG28" s="3" t="str">
        <f t="shared" ca="1" si="6"/>
        <v/>
      </c>
      <c r="AH28" s="3">
        <f ca="1">IF(COUNTBLANK(AI28)=1,0,SUM(AH$7:AH27)+1)</f>
        <v>0</v>
      </c>
      <c r="AI28" s="3" t="str">
        <f t="shared" ca="1" si="7"/>
        <v/>
      </c>
      <c r="AJ28" s="3">
        <f ca="1">IF(COUNTBLANK(AK28)=1,0,SUM(AJ$7:AJ27)+1)</f>
        <v>0</v>
      </c>
      <c r="AK28" s="3" t="str">
        <f t="shared" ca="1" si="8"/>
        <v/>
      </c>
      <c r="AL28" s="3">
        <f ca="1">IF(COUNTBLANK(AM28)=1,0,SUM(AL$7:AL27)+1)</f>
        <v>0</v>
      </c>
      <c r="AM28" s="3" t="str">
        <f t="shared" ca="1" si="9"/>
        <v/>
      </c>
      <c r="AN28" s="3">
        <f ca="1">IF(COUNTBLANK(AO28)=1,0,SUM(AN$7:AN27)+1)</f>
        <v>4</v>
      </c>
      <c r="AO28" s="3" t="str">
        <f t="shared" ca="1" si="10"/>
        <v>Person 22</v>
      </c>
      <c r="AP28" s="3">
        <f ca="1">IF(COUNTBLANK(AQ28)=1,0,SUM(AP$7:AP27)+1)</f>
        <v>0</v>
      </c>
      <c r="AQ28" s="3" t="str">
        <f t="shared" ca="1" si="11"/>
        <v/>
      </c>
      <c r="AR28" s="3">
        <f ca="1">IF(COUNTBLANK(AS28)=1,0,SUM(AR$7:AR27)+1)</f>
        <v>0</v>
      </c>
      <c r="AS28" s="3" t="str">
        <f t="shared" ca="1" si="12"/>
        <v/>
      </c>
      <c r="AT28" s="3">
        <f ca="1">IF(COUNTBLANK(AU28)=1,0,SUM(AT$7:AT27)+1)</f>
        <v>0</v>
      </c>
      <c r="AU28" s="3" t="str">
        <f t="shared" ca="1" si="13"/>
        <v/>
      </c>
      <c r="AV28" s="3">
        <f ca="1">IF(COUNTBLANK(AW28)=1,0,SUM(AV$7:AV27)+1)</f>
        <v>0</v>
      </c>
      <c r="AW28" s="3" t="str">
        <f t="shared" ca="1" si="14"/>
        <v/>
      </c>
      <c r="AX28" s="3">
        <f ca="1">IF(COUNTBLANK(AY28)=1,0,SUM(AX$7:AX27)+1)</f>
        <v>0</v>
      </c>
      <c r="AY28" s="3" t="str">
        <f t="shared" ca="1" si="15"/>
        <v/>
      </c>
      <c r="AZ28" s="3">
        <f ca="1">IF(COUNTBLANK(BA28)=1,0,SUM(AZ$7:AZ27)+1)</f>
        <v>0</v>
      </c>
      <c r="BA28" s="3" t="str">
        <f t="shared" ca="1" si="16"/>
        <v/>
      </c>
      <c r="BB28" s="3">
        <f ca="1">IF(COUNTBLANK(BC28)=1,0,SUM(BB$7:BB27)+1)</f>
        <v>0</v>
      </c>
      <c r="BC28" s="3" t="str">
        <f t="shared" ca="1" si="17"/>
        <v/>
      </c>
      <c r="BD28" s="3">
        <f ca="1">IF(COUNTBLANK(BE28)=1,0,SUM(BD$7:BD27)+1)</f>
        <v>0</v>
      </c>
      <c r="BE28" s="3" t="str">
        <f t="shared" ca="1" si="18"/>
        <v/>
      </c>
      <c r="BF28" s="3">
        <f ca="1">IF(COUNTBLANK(BG28)=1,0,SUM(BF$7:BF27)+1)</f>
        <v>0</v>
      </c>
      <c r="BG28" s="3" t="str">
        <f t="shared" ca="1" si="19"/>
        <v/>
      </c>
      <c r="BH28" s="3">
        <f ca="1">IF(COUNTBLANK(BI28)=1,0,SUM(BH$7:BH27)+1)</f>
        <v>0</v>
      </c>
      <c r="BI28" s="3" t="str">
        <f t="shared" ca="1" si="20"/>
        <v/>
      </c>
      <c r="BJ28" s="3">
        <f ca="1">IF(COUNTBLANK(BK28)=1,0,SUM(BJ$7:BJ27)+1)</f>
        <v>0</v>
      </c>
      <c r="BK28" s="3" t="str">
        <f t="shared" ca="1" si="21"/>
        <v/>
      </c>
      <c r="BL28" s="3">
        <f ca="1">IF(COUNTBLANK(BM28)=1,0,SUM(BL$7:BL27)+1)</f>
        <v>0</v>
      </c>
      <c r="BM28" s="3" t="str">
        <f t="shared" ca="1" si="22"/>
        <v/>
      </c>
      <c r="BN28" s="3">
        <f ca="1">IF(COUNTBLANK(BO28)=1,0,SUM(BN$7:BN27)+1)</f>
        <v>0</v>
      </c>
      <c r="BO28" s="3" t="str">
        <f t="shared" ca="1" si="23"/>
        <v/>
      </c>
      <c r="BP28" s="3">
        <f ca="1">IF(COUNTBLANK(BQ28)=1,0,SUM(BP$7:BP27)+1)</f>
        <v>0</v>
      </c>
      <c r="BQ28" s="3" t="str">
        <f t="shared" ca="1" si="24"/>
        <v/>
      </c>
      <c r="BR28" s="3">
        <f ca="1">IF(COUNTBLANK(BS28)=1,0,SUM(BR$7:BR27)+1)</f>
        <v>0</v>
      </c>
      <c r="BS28" s="3" t="str">
        <f t="shared" ca="1" si="25"/>
        <v/>
      </c>
    </row>
    <row r="29" spans="1:71">
      <c r="A29" s="1"/>
      <c r="B29" s="5">
        <f t="shared" si="26"/>
        <v>23</v>
      </c>
      <c r="C29" s="6" t="s">
        <v>51</v>
      </c>
      <c r="D29" s="8">
        <f t="shared" ca="1" si="27"/>
        <v>0.11774760199497436</v>
      </c>
      <c r="E29" s="8">
        <f t="shared" ca="1" si="28"/>
        <v>2</v>
      </c>
      <c r="F29" s="8">
        <f t="shared" ca="1" si="0"/>
        <v>1</v>
      </c>
      <c r="T29" s="3">
        <v>23</v>
      </c>
      <c r="V29" s="3">
        <f ca="1">IF(COUNTBLANK(W29)=1,0,SUM(V$7:V28)+1)</f>
        <v>2</v>
      </c>
      <c r="W29" s="3" t="str">
        <f ca="1">IF($F29=W$5,$C29,"")</f>
        <v>Person 23</v>
      </c>
      <c r="X29" s="3">
        <f ca="1">IF(COUNTBLANK(Y29)=1,0,SUM(X$7:X28)+1)</f>
        <v>0</v>
      </c>
      <c r="Y29" s="3" t="str">
        <f ca="1">IF($F29=Y$5,$C29,"")</f>
        <v/>
      </c>
      <c r="Z29" s="3">
        <f ca="1">IF(COUNTBLANK(AA29)=1,0,SUM(Z$7:Z28)+1)</f>
        <v>0</v>
      </c>
      <c r="AA29" s="3" t="str">
        <f ca="1">IF($F29=AA$5,$C29,"")</f>
        <v/>
      </c>
      <c r="AB29" s="3">
        <f ca="1">IF(COUNTBLANK(AC29)=1,0,SUM(AB$7:AB28)+1)</f>
        <v>0</v>
      </c>
      <c r="AC29" s="3" t="str">
        <f ca="1">IF($F29=AC$5,$C29,"")</f>
        <v/>
      </c>
      <c r="AD29" s="3">
        <f ca="1">IF(COUNTBLANK(AE29)=1,0,SUM(AD$7:AD28)+1)</f>
        <v>0</v>
      </c>
      <c r="AE29" s="3" t="str">
        <f ca="1">IF($F29=AE$5,$C29,"")</f>
        <v/>
      </c>
      <c r="AF29" s="3">
        <f ca="1">IF(COUNTBLANK(AG29)=1,0,SUM(AF$7:AF28)+1)</f>
        <v>0</v>
      </c>
      <c r="AG29" s="3" t="str">
        <f ca="1">IF($F29=AG$5,$C29,"")</f>
        <v/>
      </c>
      <c r="AH29" s="3">
        <f ca="1">IF(COUNTBLANK(AI29)=1,0,SUM(AH$7:AH28)+1)</f>
        <v>0</v>
      </c>
      <c r="AI29" s="3" t="str">
        <f ca="1">IF($F29=AI$5,$C29,"")</f>
        <v/>
      </c>
      <c r="AJ29" s="3">
        <f ca="1">IF(COUNTBLANK(AK29)=1,0,SUM(AJ$7:AJ28)+1)</f>
        <v>0</v>
      </c>
      <c r="AK29" s="3" t="str">
        <f ca="1">IF($F29=AK$5,$C29,"")</f>
        <v/>
      </c>
      <c r="AL29" s="3">
        <f ca="1">IF(COUNTBLANK(AM29)=1,0,SUM(AL$7:AL28)+1)</f>
        <v>0</v>
      </c>
      <c r="AM29" s="3" t="str">
        <f ca="1">IF($F29=AM$5,$C29,"")</f>
        <v/>
      </c>
      <c r="AN29" s="3">
        <f ca="1">IF(COUNTBLANK(AO29)=1,0,SUM(AN$7:AN28)+1)</f>
        <v>0</v>
      </c>
      <c r="AO29" s="3" t="str">
        <f ca="1">IF($F29=AO$5,$C29,"")</f>
        <v/>
      </c>
      <c r="AP29" s="3">
        <f ca="1">IF(COUNTBLANK(AQ29)=1,0,SUM(AP$7:AP28)+1)</f>
        <v>0</v>
      </c>
      <c r="AQ29" s="3" t="str">
        <f ca="1">IF($F29=AQ$5,$C29,"")</f>
        <v/>
      </c>
      <c r="AR29" s="3">
        <f ca="1">IF(COUNTBLANK(AS29)=1,0,SUM(AR$7:AR28)+1)</f>
        <v>0</v>
      </c>
      <c r="AS29" s="3" t="str">
        <f ca="1">IF($F29=AS$5,$C29,"")</f>
        <v/>
      </c>
      <c r="AT29" s="3">
        <f ca="1">IF(COUNTBLANK(AU29)=1,0,SUM(AT$7:AT28)+1)</f>
        <v>0</v>
      </c>
      <c r="AU29" s="3" t="str">
        <f ca="1">IF($F29=AU$5,$C29,"")</f>
        <v/>
      </c>
      <c r="AV29" s="3">
        <f ca="1">IF(COUNTBLANK(AW29)=1,0,SUM(AV$7:AV28)+1)</f>
        <v>0</v>
      </c>
      <c r="AW29" s="3" t="str">
        <f ca="1">IF($F29=AW$5,$C29,"")</f>
        <v/>
      </c>
      <c r="AX29" s="3">
        <f ca="1">IF(COUNTBLANK(AY29)=1,0,SUM(AX$7:AX28)+1)</f>
        <v>0</v>
      </c>
      <c r="AY29" s="3" t="str">
        <f ca="1">IF($F29=AY$5,$C29,"")</f>
        <v/>
      </c>
      <c r="AZ29" s="3">
        <f ca="1">IF(COUNTBLANK(BA29)=1,0,SUM(AZ$7:AZ28)+1)</f>
        <v>0</v>
      </c>
      <c r="BA29" s="3" t="str">
        <f ca="1">IF($F29=BA$5,$C29,"")</f>
        <v/>
      </c>
      <c r="BB29" s="3">
        <f ca="1">IF(COUNTBLANK(BC29)=1,0,SUM(BB$7:BB28)+1)</f>
        <v>0</v>
      </c>
      <c r="BC29" s="3" t="str">
        <f ca="1">IF($F29=BC$5,$C29,"")</f>
        <v/>
      </c>
      <c r="BD29" s="3">
        <f ca="1">IF(COUNTBLANK(BE29)=1,0,SUM(BD$7:BD28)+1)</f>
        <v>0</v>
      </c>
      <c r="BE29" s="3" t="str">
        <f ca="1">IF($F29=BE$5,$C29,"")</f>
        <v/>
      </c>
      <c r="BF29" s="3">
        <f ca="1">IF(COUNTBLANK(BG29)=1,0,SUM(BF$7:BF28)+1)</f>
        <v>0</v>
      </c>
      <c r="BG29" s="3" t="str">
        <f ca="1">IF($F29=BG$5,$C29,"")</f>
        <v/>
      </c>
      <c r="BH29" s="3">
        <f ca="1">IF(COUNTBLANK(BI29)=1,0,SUM(BH$7:BH28)+1)</f>
        <v>0</v>
      </c>
      <c r="BI29" s="3" t="str">
        <f ca="1">IF($F29=BI$5,$C29,"")</f>
        <v/>
      </c>
      <c r="BJ29" s="3">
        <f ca="1">IF(COUNTBLANK(BK29)=1,0,SUM(BJ$7:BJ28)+1)</f>
        <v>0</v>
      </c>
      <c r="BK29" s="3" t="str">
        <f ca="1">IF($F29=BK$5,$C29,"")</f>
        <v/>
      </c>
      <c r="BL29" s="3">
        <f ca="1">IF(COUNTBLANK(BM29)=1,0,SUM(BL$7:BL28)+1)</f>
        <v>0</v>
      </c>
      <c r="BM29" s="3" t="str">
        <f ca="1">IF($F29=BM$5,$C29,"")</f>
        <v/>
      </c>
      <c r="BN29" s="3">
        <f ca="1">IF(COUNTBLANK(BO29)=1,0,SUM(BN$7:BN28)+1)</f>
        <v>0</v>
      </c>
      <c r="BO29" s="3" t="str">
        <f ca="1">IF($F29=BO$5,$C29,"")</f>
        <v/>
      </c>
      <c r="BP29" s="3">
        <f ca="1">IF(COUNTBLANK(BQ29)=1,0,SUM(BP$7:BP28)+1)</f>
        <v>0</v>
      </c>
      <c r="BQ29" s="3" t="str">
        <f ca="1">IF($F29=BQ$5,$C29,"")</f>
        <v/>
      </c>
      <c r="BR29" s="3">
        <f ca="1">IF(COUNTBLANK(BS29)=1,0,SUM(BR$7:BR28)+1)</f>
        <v>0</v>
      </c>
      <c r="BS29" s="3" t="str">
        <f ca="1">IF($F29=BS$5,$C29,"")</f>
        <v/>
      </c>
    </row>
    <row r="30" spans="1:71">
      <c r="A30" s="1"/>
      <c r="B30" s="5">
        <f t="shared" si="26"/>
        <v>24</v>
      </c>
      <c r="C30" s="6" t="s">
        <v>52</v>
      </c>
      <c r="D30" s="8">
        <f t="shared" ca="1" si="27"/>
        <v>0.83490623877241799</v>
      </c>
      <c r="E30" s="8">
        <f t="shared" ca="1" si="28"/>
        <v>24</v>
      </c>
      <c r="F30" s="8">
        <f t="shared" ca="1" si="0"/>
        <v>8</v>
      </c>
      <c r="T30" s="3">
        <v>24</v>
      </c>
      <c r="V30" s="3">
        <f ca="1">IF(COUNTBLANK(W30)=1,0,SUM(V$7:V29)+1)</f>
        <v>0</v>
      </c>
      <c r="W30" s="3" t="str">
        <f t="shared" ca="1" si="1"/>
        <v/>
      </c>
      <c r="X30" s="3">
        <f ca="1">IF(COUNTBLANK(Y30)=1,0,SUM(X$7:X29)+1)</f>
        <v>0</v>
      </c>
      <c r="Y30" s="3" t="str">
        <f t="shared" ca="1" si="2"/>
        <v/>
      </c>
      <c r="Z30" s="3">
        <f ca="1">IF(COUNTBLANK(AA30)=1,0,SUM(Z$7:Z29)+1)</f>
        <v>0</v>
      </c>
      <c r="AA30" s="3" t="str">
        <f t="shared" ca="1" si="3"/>
        <v/>
      </c>
      <c r="AB30" s="3">
        <f ca="1">IF(COUNTBLANK(AC30)=1,0,SUM(AB$7:AB29)+1)</f>
        <v>0</v>
      </c>
      <c r="AC30" s="3" t="str">
        <f t="shared" ca="1" si="4"/>
        <v/>
      </c>
      <c r="AD30" s="3">
        <f ca="1">IF(COUNTBLANK(AE30)=1,0,SUM(AD$7:AD29)+1)</f>
        <v>0</v>
      </c>
      <c r="AE30" s="3" t="str">
        <f t="shared" ca="1" si="5"/>
        <v/>
      </c>
      <c r="AF30" s="3">
        <f ca="1">IF(COUNTBLANK(AG30)=1,0,SUM(AF$7:AF29)+1)</f>
        <v>0</v>
      </c>
      <c r="AG30" s="3" t="str">
        <f t="shared" ca="1" si="6"/>
        <v/>
      </c>
      <c r="AH30" s="3">
        <f ca="1">IF(COUNTBLANK(AI30)=1,0,SUM(AH$7:AH29)+1)</f>
        <v>0</v>
      </c>
      <c r="AI30" s="3" t="str">
        <f t="shared" ca="1" si="7"/>
        <v/>
      </c>
      <c r="AJ30" s="3">
        <f ca="1">IF(COUNTBLANK(AK30)=1,0,SUM(AJ$7:AJ29)+1)</f>
        <v>4</v>
      </c>
      <c r="AK30" s="3" t="str">
        <f t="shared" ca="1" si="8"/>
        <v>Person 24</v>
      </c>
      <c r="AL30" s="3">
        <f ca="1">IF(COUNTBLANK(AM30)=1,0,SUM(AL$7:AL29)+1)</f>
        <v>0</v>
      </c>
      <c r="AM30" s="3" t="str">
        <f t="shared" ca="1" si="9"/>
        <v/>
      </c>
      <c r="AN30" s="3">
        <f ca="1">IF(COUNTBLANK(AO30)=1,0,SUM(AN$7:AN29)+1)</f>
        <v>0</v>
      </c>
      <c r="AO30" s="3" t="str">
        <f t="shared" ca="1" si="10"/>
        <v/>
      </c>
      <c r="AP30" s="3">
        <f ca="1">IF(COUNTBLANK(AQ30)=1,0,SUM(AP$7:AP29)+1)</f>
        <v>0</v>
      </c>
      <c r="AQ30" s="3" t="str">
        <f t="shared" ca="1" si="11"/>
        <v/>
      </c>
      <c r="AR30" s="3">
        <f ca="1">IF(COUNTBLANK(AS30)=1,0,SUM(AR$7:AR29)+1)</f>
        <v>0</v>
      </c>
      <c r="AS30" s="3" t="str">
        <f t="shared" ca="1" si="12"/>
        <v/>
      </c>
      <c r="AT30" s="3">
        <f ca="1">IF(COUNTBLANK(AU30)=1,0,SUM(AT$7:AT29)+1)</f>
        <v>0</v>
      </c>
      <c r="AU30" s="3" t="str">
        <f t="shared" ca="1" si="13"/>
        <v/>
      </c>
      <c r="AV30" s="3">
        <f ca="1">IF(COUNTBLANK(AW30)=1,0,SUM(AV$7:AV29)+1)</f>
        <v>0</v>
      </c>
      <c r="AW30" s="3" t="str">
        <f t="shared" ca="1" si="14"/>
        <v/>
      </c>
      <c r="AX30" s="3">
        <f ca="1">IF(COUNTBLANK(AY30)=1,0,SUM(AX$7:AX29)+1)</f>
        <v>0</v>
      </c>
      <c r="AY30" s="3" t="str">
        <f t="shared" ca="1" si="15"/>
        <v/>
      </c>
      <c r="AZ30" s="3">
        <f ca="1">IF(COUNTBLANK(BA30)=1,0,SUM(AZ$7:AZ29)+1)</f>
        <v>0</v>
      </c>
      <c r="BA30" s="3" t="str">
        <f t="shared" ca="1" si="16"/>
        <v/>
      </c>
      <c r="BB30" s="3">
        <f ca="1">IF(COUNTBLANK(BC30)=1,0,SUM(BB$7:BB29)+1)</f>
        <v>0</v>
      </c>
      <c r="BC30" s="3" t="str">
        <f t="shared" ca="1" si="17"/>
        <v/>
      </c>
      <c r="BD30" s="3">
        <f ca="1">IF(COUNTBLANK(BE30)=1,0,SUM(BD$7:BD29)+1)</f>
        <v>0</v>
      </c>
      <c r="BE30" s="3" t="str">
        <f t="shared" ca="1" si="18"/>
        <v/>
      </c>
      <c r="BF30" s="3">
        <f ca="1">IF(COUNTBLANK(BG30)=1,0,SUM(BF$7:BF29)+1)</f>
        <v>0</v>
      </c>
      <c r="BG30" s="3" t="str">
        <f t="shared" ca="1" si="19"/>
        <v/>
      </c>
      <c r="BH30" s="3">
        <f ca="1">IF(COUNTBLANK(BI30)=1,0,SUM(BH$7:BH29)+1)</f>
        <v>0</v>
      </c>
      <c r="BI30" s="3" t="str">
        <f t="shared" ca="1" si="20"/>
        <v/>
      </c>
      <c r="BJ30" s="3">
        <f ca="1">IF(COUNTBLANK(BK30)=1,0,SUM(BJ$7:BJ29)+1)</f>
        <v>0</v>
      </c>
      <c r="BK30" s="3" t="str">
        <f t="shared" ca="1" si="21"/>
        <v/>
      </c>
      <c r="BL30" s="3">
        <f ca="1">IF(COUNTBLANK(BM30)=1,0,SUM(BL$7:BL29)+1)</f>
        <v>0</v>
      </c>
      <c r="BM30" s="3" t="str">
        <f t="shared" ca="1" si="22"/>
        <v/>
      </c>
      <c r="BN30" s="3">
        <f ca="1">IF(COUNTBLANK(BO30)=1,0,SUM(BN$7:BN29)+1)</f>
        <v>0</v>
      </c>
      <c r="BO30" s="3" t="str">
        <f t="shared" ca="1" si="23"/>
        <v/>
      </c>
      <c r="BP30" s="3">
        <f ca="1">IF(COUNTBLANK(BQ30)=1,0,SUM(BP$7:BP29)+1)</f>
        <v>0</v>
      </c>
      <c r="BQ30" s="3" t="str">
        <f t="shared" ca="1" si="24"/>
        <v/>
      </c>
      <c r="BR30" s="3">
        <f ca="1">IF(COUNTBLANK(BS30)=1,0,SUM(BR$7:BR29)+1)</f>
        <v>0</v>
      </c>
      <c r="BS30" s="3" t="str">
        <f t="shared" ca="1" si="25"/>
        <v/>
      </c>
    </row>
    <row r="31" spans="1:71">
      <c r="A31" s="1"/>
      <c r="B31" s="5">
        <f t="shared" si="26"/>
        <v>25</v>
      </c>
      <c r="C31" s="6" t="s">
        <v>53</v>
      </c>
      <c r="D31" s="8">
        <f t="shared" ca="1" si="27"/>
        <v>0.12103590272311315</v>
      </c>
      <c r="E31" s="8">
        <f t="shared" ca="1" si="28"/>
        <v>3</v>
      </c>
      <c r="F31" s="8">
        <f t="shared" ca="1" si="0"/>
        <v>1</v>
      </c>
      <c r="T31" s="3">
        <v>25</v>
      </c>
      <c r="V31" s="3">
        <f ca="1">IF(COUNTBLANK(W31)=1,0,SUM(V$7:V30)+1)</f>
        <v>4</v>
      </c>
      <c r="W31" s="3" t="str">
        <f t="shared" ca="1" si="1"/>
        <v>Person 25</v>
      </c>
      <c r="X31" s="3">
        <f ca="1">IF(COUNTBLANK(Y31)=1,0,SUM(X$7:X30)+1)</f>
        <v>0</v>
      </c>
      <c r="Y31" s="3" t="str">
        <f t="shared" ca="1" si="2"/>
        <v/>
      </c>
      <c r="Z31" s="3">
        <f ca="1">IF(COUNTBLANK(AA31)=1,0,SUM(Z$7:Z30)+1)</f>
        <v>0</v>
      </c>
      <c r="AA31" s="3" t="str">
        <f t="shared" ca="1" si="3"/>
        <v/>
      </c>
      <c r="AB31" s="3">
        <f ca="1">IF(COUNTBLANK(AC31)=1,0,SUM(AB$7:AB30)+1)</f>
        <v>0</v>
      </c>
      <c r="AC31" s="3" t="str">
        <f t="shared" ca="1" si="4"/>
        <v/>
      </c>
      <c r="AD31" s="3">
        <f ca="1">IF(COUNTBLANK(AE31)=1,0,SUM(AD$7:AD30)+1)</f>
        <v>0</v>
      </c>
      <c r="AE31" s="3" t="str">
        <f t="shared" ca="1" si="5"/>
        <v/>
      </c>
      <c r="AF31" s="3">
        <f ca="1">IF(COUNTBLANK(AG31)=1,0,SUM(AF$7:AF30)+1)</f>
        <v>0</v>
      </c>
      <c r="AG31" s="3" t="str">
        <f t="shared" ca="1" si="6"/>
        <v/>
      </c>
      <c r="AH31" s="3">
        <f ca="1">IF(COUNTBLANK(AI31)=1,0,SUM(AH$7:AH30)+1)</f>
        <v>0</v>
      </c>
      <c r="AI31" s="3" t="str">
        <f t="shared" ca="1" si="7"/>
        <v/>
      </c>
      <c r="AJ31" s="3">
        <f ca="1">IF(COUNTBLANK(AK31)=1,0,SUM(AJ$7:AJ30)+1)</f>
        <v>0</v>
      </c>
      <c r="AK31" s="3" t="str">
        <f t="shared" ca="1" si="8"/>
        <v/>
      </c>
      <c r="AL31" s="3">
        <f ca="1">IF(COUNTBLANK(AM31)=1,0,SUM(AL$7:AL30)+1)</f>
        <v>0</v>
      </c>
      <c r="AM31" s="3" t="str">
        <f t="shared" ca="1" si="9"/>
        <v/>
      </c>
      <c r="AN31" s="3">
        <f ca="1">IF(COUNTBLANK(AO31)=1,0,SUM(AN$7:AN30)+1)</f>
        <v>0</v>
      </c>
      <c r="AO31" s="3" t="str">
        <f t="shared" ca="1" si="10"/>
        <v/>
      </c>
      <c r="AP31" s="3">
        <f ca="1">IF(COUNTBLANK(AQ31)=1,0,SUM(AP$7:AP30)+1)</f>
        <v>0</v>
      </c>
      <c r="AQ31" s="3" t="str">
        <f t="shared" ca="1" si="11"/>
        <v/>
      </c>
      <c r="AR31" s="3">
        <f ca="1">IF(COUNTBLANK(AS31)=1,0,SUM(AR$7:AR30)+1)</f>
        <v>0</v>
      </c>
      <c r="AS31" s="3" t="str">
        <f t="shared" ca="1" si="12"/>
        <v/>
      </c>
      <c r="AT31" s="3">
        <f ca="1">IF(COUNTBLANK(AU31)=1,0,SUM(AT$7:AT30)+1)</f>
        <v>0</v>
      </c>
      <c r="AU31" s="3" t="str">
        <f t="shared" ca="1" si="13"/>
        <v/>
      </c>
      <c r="AV31" s="3">
        <f ca="1">IF(COUNTBLANK(AW31)=1,0,SUM(AV$7:AV30)+1)</f>
        <v>0</v>
      </c>
      <c r="AW31" s="3" t="str">
        <f t="shared" ca="1" si="14"/>
        <v/>
      </c>
      <c r="AX31" s="3">
        <f ca="1">IF(COUNTBLANK(AY31)=1,0,SUM(AX$7:AX30)+1)</f>
        <v>0</v>
      </c>
      <c r="AY31" s="3" t="str">
        <f t="shared" ca="1" si="15"/>
        <v/>
      </c>
      <c r="AZ31" s="3">
        <f ca="1">IF(COUNTBLANK(BA31)=1,0,SUM(AZ$7:AZ30)+1)</f>
        <v>0</v>
      </c>
      <c r="BA31" s="3" t="str">
        <f t="shared" ca="1" si="16"/>
        <v/>
      </c>
      <c r="BB31" s="3">
        <f ca="1">IF(COUNTBLANK(BC31)=1,0,SUM(BB$7:BB30)+1)</f>
        <v>0</v>
      </c>
      <c r="BC31" s="3" t="str">
        <f t="shared" ca="1" si="17"/>
        <v/>
      </c>
      <c r="BD31" s="3">
        <f ca="1">IF(COUNTBLANK(BE31)=1,0,SUM(BD$7:BD30)+1)</f>
        <v>0</v>
      </c>
      <c r="BE31" s="3" t="str">
        <f t="shared" ca="1" si="18"/>
        <v/>
      </c>
      <c r="BF31" s="3">
        <f ca="1">IF(COUNTBLANK(BG31)=1,0,SUM(BF$7:BF30)+1)</f>
        <v>0</v>
      </c>
      <c r="BG31" s="3" t="str">
        <f t="shared" ca="1" si="19"/>
        <v/>
      </c>
      <c r="BH31" s="3">
        <f ca="1">IF(COUNTBLANK(BI31)=1,0,SUM(BH$7:BH30)+1)</f>
        <v>0</v>
      </c>
      <c r="BI31" s="3" t="str">
        <f t="shared" ca="1" si="20"/>
        <v/>
      </c>
      <c r="BJ31" s="3">
        <f ca="1">IF(COUNTBLANK(BK31)=1,0,SUM(BJ$7:BJ30)+1)</f>
        <v>0</v>
      </c>
      <c r="BK31" s="3" t="str">
        <f t="shared" ca="1" si="21"/>
        <v/>
      </c>
      <c r="BL31" s="3">
        <f ca="1">IF(COUNTBLANK(BM31)=1,0,SUM(BL$7:BL30)+1)</f>
        <v>0</v>
      </c>
      <c r="BM31" s="3" t="str">
        <f t="shared" ca="1" si="22"/>
        <v/>
      </c>
      <c r="BN31" s="3">
        <f ca="1">IF(COUNTBLANK(BO31)=1,0,SUM(BN$7:BN30)+1)</f>
        <v>0</v>
      </c>
      <c r="BO31" s="3" t="str">
        <f t="shared" ca="1" si="23"/>
        <v/>
      </c>
      <c r="BP31" s="3">
        <f ca="1">IF(COUNTBLANK(BQ31)=1,0,SUM(BP$7:BP30)+1)</f>
        <v>0</v>
      </c>
      <c r="BQ31" s="3" t="str">
        <f t="shared" ca="1" si="24"/>
        <v/>
      </c>
      <c r="BR31" s="3">
        <f ca="1">IF(COUNTBLANK(BS31)=1,0,SUM(BR$7:BR30)+1)</f>
        <v>0</v>
      </c>
      <c r="BS31" s="3" t="str">
        <f t="shared" ca="1" si="25"/>
        <v/>
      </c>
    </row>
    <row r="32" spans="1:71">
      <c r="A32" s="1"/>
      <c r="B32" s="5">
        <f t="shared" si="26"/>
        <v>26</v>
      </c>
      <c r="C32" s="6" t="s">
        <v>54</v>
      </c>
      <c r="D32" s="8">
        <f t="shared" ref="D32:D56" ca="1" si="29">IF(B32="","",RAND())</f>
        <v>0.18485856310307813</v>
      </c>
      <c r="E32" s="8">
        <f t="shared" ref="E32:E56" ca="1" si="30">IF(B32="","",RANK(D32,$D$7:$D$56,1))</f>
        <v>5</v>
      </c>
      <c r="F32" s="8">
        <f t="shared" ca="1" si="0"/>
        <v>2</v>
      </c>
      <c r="T32" s="3">
        <v>26</v>
      </c>
      <c r="V32" s="3">
        <f ca="1">IF(COUNTBLANK(W32)=1,0,SUM(V$7:V31)+1)</f>
        <v>0</v>
      </c>
      <c r="W32" s="3" t="str">
        <f t="shared" ref="W32:W56" ca="1" si="31">IF($F32=W$5,$C32,"")</f>
        <v/>
      </c>
      <c r="X32" s="3">
        <f ca="1">IF(COUNTBLANK(Y32)=1,0,SUM(X$7:X31)+1)</f>
        <v>2</v>
      </c>
      <c r="Y32" s="3" t="str">
        <f t="shared" ref="Y32:Y56" ca="1" si="32">IF($F32=Y$5,$C32,"")</f>
        <v>Person 26</v>
      </c>
      <c r="Z32" s="3">
        <f ca="1">IF(COUNTBLANK(AA32)=1,0,SUM(Z$7:Z31)+1)</f>
        <v>0</v>
      </c>
      <c r="AA32" s="3" t="str">
        <f t="shared" ref="AA32:AA56" ca="1" si="33">IF($F32=AA$5,$C32,"")</f>
        <v/>
      </c>
      <c r="AB32" s="3">
        <f ca="1">IF(COUNTBLANK(AC32)=1,0,SUM(AB$7:AB31)+1)</f>
        <v>0</v>
      </c>
      <c r="AC32" s="3" t="str">
        <f t="shared" ref="AC32:AC56" ca="1" si="34">IF($F32=AC$5,$C32,"")</f>
        <v/>
      </c>
      <c r="AD32" s="3">
        <f ca="1">IF(COUNTBLANK(AE32)=1,0,SUM(AD$7:AD31)+1)</f>
        <v>0</v>
      </c>
      <c r="AE32" s="3" t="str">
        <f t="shared" ref="AE32:AE56" ca="1" si="35">IF($F32=AE$5,$C32,"")</f>
        <v/>
      </c>
      <c r="AF32" s="3">
        <f ca="1">IF(COUNTBLANK(AG32)=1,0,SUM(AF$7:AF31)+1)</f>
        <v>0</v>
      </c>
      <c r="AG32" s="3" t="str">
        <f t="shared" ref="AG32:AG56" ca="1" si="36">IF($F32=AG$5,$C32,"")</f>
        <v/>
      </c>
      <c r="AH32" s="3">
        <f ca="1">IF(COUNTBLANK(AI32)=1,0,SUM(AH$7:AH31)+1)</f>
        <v>0</v>
      </c>
      <c r="AI32" s="3" t="str">
        <f t="shared" ref="AI32:AI56" ca="1" si="37">IF($F32=AI$5,$C32,"")</f>
        <v/>
      </c>
      <c r="AJ32" s="3">
        <f ca="1">IF(COUNTBLANK(AK32)=1,0,SUM(AJ$7:AJ31)+1)</f>
        <v>0</v>
      </c>
      <c r="AK32" s="3" t="str">
        <f t="shared" ref="AK32:AK56" ca="1" si="38">IF($F32=AK$5,$C32,"")</f>
        <v/>
      </c>
      <c r="AL32" s="3">
        <f ca="1">IF(COUNTBLANK(AM32)=1,0,SUM(AL$7:AL31)+1)</f>
        <v>0</v>
      </c>
      <c r="AM32" s="3" t="str">
        <f t="shared" ref="AM32:AM56" ca="1" si="39">IF($F32=AM$5,$C32,"")</f>
        <v/>
      </c>
      <c r="AN32" s="3">
        <f ca="1">IF(COUNTBLANK(AO32)=1,0,SUM(AN$7:AN31)+1)</f>
        <v>0</v>
      </c>
      <c r="AO32" s="3" t="str">
        <f t="shared" ref="AO32:AO56" ca="1" si="40">IF($F32=AO$5,$C32,"")</f>
        <v/>
      </c>
      <c r="AP32" s="3">
        <f ca="1">IF(COUNTBLANK(AQ32)=1,0,SUM(AP$7:AP31)+1)</f>
        <v>0</v>
      </c>
      <c r="AQ32" s="3" t="str">
        <f t="shared" ref="AQ32:AQ56" ca="1" si="41">IF($F32=AQ$5,$C32,"")</f>
        <v/>
      </c>
      <c r="AR32" s="3">
        <f ca="1">IF(COUNTBLANK(AS32)=1,0,SUM(AR$7:AR31)+1)</f>
        <v>0</v>
      </c>
      <c r="AS32" s="3" t="str">
        <f t="shared" ref="AS32:AS56" ca="1" si="42">IF($F32=AS$5,$C32,"")</f>
        <v/>
      </c>
      <c r="AT32" s="3">
        <f ca="1">IF(COUNTBLANK(AU32)=1,0,SUM(AT$7:AT31)+1)</f>
        <v>0</v>
      </c>
      <c r="AU32" s="3" t="str">
        <f t="shared" ref="AU32:AU56" ca="1" si="43">IF($F32=AU$5,$C32,"")</f>
        <v/>
      </c>
      <c r="AV32" s="3">
        <f ca="1">IF(COUNTBLANK(AW32)=1,0,SUM(AV$7:AV31)+1)</f>
        <v>0</v>
      </c>
      <c r="AW32" s="3" t="str">
        <f t="shared" ref="AW32:AW56" ca="1" si="44">IF($F32=AW$5,$C32,"")</f>
        <v/>
      </c>
      <c r="AX32" s="3">
        <f ca="1">IF(COUNTBLANK(AY32)=1,0,SUM(AX$7:AX31)+1)</f>
        <v>0</v>
      </c>
      <c r="AY32" s="3" t="str">
        <f t="shared" ref="AY32:AY56" ca="1" si="45">IF($F32=AY$5,$C32,"")</f>
        <v/>
      </c>
      <c r="AZ32" s="3">
        <f ca="1">IF(COUNTBLANK(BA32)=1,0,SUM(AZ$7:AZ31)+1)</f>
        <v>0</v>
      </c>
      <c r="BA32" s="3" t="str">
        <f t="shared" ref="BA32:BA56" ca="1" si="46">IF($F32=BA$5,$C32,"")</f>
        <v/>
      </c>
      <c r="BB32" s="3">
        <f ca="1">IF(COUNTBLANK(BC32)=1,0,SUM(BB$7:BB31)+1)</f>
        <v>0</v>
      </c>
      <c r="BC32" s="3" t="str">
        <f t="shared" ref="BC32:BC56" ca="1" si="47">IF($F32=BC$5,$C32,"")</f>
        <v/>
      </c>
      <c r="BD32" s="3">
        <f ca="1">IF(COUNTBLANK(BE32)=1,0,SUM(BD$7:BD31)+1)</f>
        <v>0</v>
      </c>
      <c r="BE32" s="3" t="str">
        <f t="shared" ref="BE32:BE56" ca="1" si="48">IF($F32=BE$5,$C32,"")</f>
        <v/>
      </c>
      <c r="BF32" s="3">
        <f ca="1">IF(COUNTBLANK(BG32)=1,0,SUM(BF$7:BF31)+1)</f>
        <v>0</v>
      </c>
      <c r="BG32" s="3" t="str">
        <f t="shared" ref="BG32:BG56" ca="1" si="49">IF($F32=BG$5,$C32,"")</f>
        <v/>
      </c>
      <c r="BH32" s="3">
        <f ca="1">IF(COUNTBLANK(BI32)=1,0,SUM(BH$7:BH31)+1)</f>
        <v>0</v>
      </c>
      <c r="BI32" s="3" t="str">
        <f t="shared" ref="BI32:BI56" ca="1" si="50">IF($F32=BI$5,$C32,"")</f>
        <v/>
      </c>
      <c r="BJ32" s="3">
        <f ca="1">IF(COUNTBLANK(BK32)=1,0,SUM(BJ$7:BJ31)+1)</f>
        <v>0</v>
      </c>
      <c r="BK32" s="3" t="str">
        <f t="shared" ref="BK32:BK56" ca="1" si="51">IF($F32=BK$5,$C32,"")</f>
        <v/>
      </c>
      <c r="BL32" s="3">
        <f ca="1">IF(COUNTBLANK(BM32)=1,0,SUM(BL$7:BL31)+1)</f>
        <v>0</v>
      </c>
      <c r="BM32" s="3" t="str">
        <f t="shared" ref="BM32:BM56" ca="1" si="52">IF($F32=BM$5,$C32,"")</f>
        <v/>
      </c>
      <c r="BN32" s="3">
        <f ca="1">IF(COUNTBLANK(BO32)=1,0,SUM(BN$7:BN31)+1)</f>
        <v>0</v>
      </c>
      <c r="BO32" s="3" t="str">
        <f t="shared" ref="BO32:BO56" ca="1" si="53">IF($F32=BO$5,$C32,"")</f>
        <v/>
      </c>
      <c r="BP32" s="3">
        <f ca="1">IF(COUNTBLANK(BQ32)=1,0,SUM(BP$7:BP31)+1)</f>
        <v>0</v>
      </c>
      <c r="BQ32" s="3" t="str">
        <f t="shared" ref="BQ32:BQ56" ca="1" si="54">IF($F32=BQ$5,$C32,"")</f>
        <v/>
      </c>
      <c r="BR32" s="3">
        <f ca="1">IF(COUNTBLANK(BS32)=1,0,SUM(BR$7:BR31)+1)</f>
        <v>0</v>
      </c>
      <c r="BS32" s="3" t="str">
        <f t="shared" ref="BS32:BS56" ca="1" si="55">IF($F32=BS$5,$C32,"")</f>
        <v/>
      </c>
    </row>
    <row r="33" spans="1:71">
      <c r="A33" s="1"/>
      <c r="B33" s="5">
        <f t="shared" si="26"/>
        <v>27</v>
      </c>
      <c r="C33" s="6" t="s">
        <v>55</v>
      </c>
      <c r="D33" s="8">
        <f t="shared" ca="1" si="29"/>
        <v>0.84248440829661941</v>
      </c>
      <c r="E33" s="8">
        <f t="shared" ca="1" si="30"/>
        <v>25</v>
      </c>
      <c r="F33" s="8">
        <f t="shared" ca="1" si="0"/>
        <v>9</v>
      </c>
      <c r="T33" s="3">
        <v>27</v>
      </c>
      <c r="V33" s="3">
        <f ca="1">IF(COUNTBLANK(W33)=1,0,SUM(V$7:V32)+1)</f>
        <v>0</v>
      </c>
      <c r="W33" s="3" t="str">
        <f t="shared" ca="1" si="31"/>
        <v/>
      </c>
      <c r="X33" s="3">
        <f ca="1">IF(COUNTBLANK(Y33)=1,0,SUM(X$7:X32)+1)</f>
        <v>0</v>
      </c>
      <c r="Y33" s="3" t="str">
        <f t="shared" ca="1" si="32"/>
        <v/>
      </c>
      <c r="Z33" s="3">
        <f ca="1">IF(COUNTBLANK(AA33)=1,0,SUM(Z$7:Z32)+1)</f>
        <v>0</v>
      </c>
      <c r="AA33" s="3" t="str">
        <f t="shared" ca="1" si="33"/>
        <v/>
      </c>
      <c r="AB33" s="3">
        <f ca="1">IF(COUNTBLANK(AC33)=1,0,SUM(AB$7:AB32)+1)</f>
        <v>0</v>
      </c>
      <c r="AC33" s="3" t="str">
        <f t="shared" ca="1" si="34"/>
        <v/>
      </c>
      <c r="AD33" s="3">
        <f ca="1">IF(COUNTBLANK(AE33)=1,0,SUM(AD$7:AD32)+1)</f>
        <v>0</v>
      </c>
      <c r="AE33" s="3" t="str">
        <f t="shared" ca="1" si="35"/>
        <v/>
      </c>
      <c r="AF33" s="3">
        <f ca="1">IF(COUNTBLANK(AG33)=1,0,SUM(AF$7:AF32)+1)</f>
        <v>0</v>
      </c>
      <c r="AG33" s="3" t="str">
        <f t="shared" ca="1" si="36"/>
        <v/>
      </c>
      <c r="AH33" s="3">
        <f ca="1">IF(COUNTBLANK(AI33)=1,0,SUM(AH$7:AH32)+1)</f>
        <v>0</v>
      </c>
      <c r="AI33" s="3" t="str">
        <f t="shared" ca="1" si="37"/>
        <v/>
      </c>
      <c r="AJ33" s="3">
        <f ca="1">IF(COUNTBLANK(AK33)=1,0,SUM(AJ$7:AJ32)+1)</f>
        <v>0</v>
      </c>
      <c r="AK33" s="3" t="str">
        <f t="shared" ca="1" si="38"/>
        <v/>
      </c>
      <c r="AL33" s="3">
        <f ca="1">IF(COUNTBLANK(AM33)=1,0,SUM(AL$7:AL32)+1)</f>
        <v>4</v>
      </c>
      <c r="AM33" s="3" t="str">
        <f t="shared" ca="1" si="39"/>
        <v>Person 27</v>
      </c>
      <c r="AN33" s="3">
        <f ca="1">IF(COUNTBLANK(AO33)=1,0,SUM(AN$7:AN32)+1)</f>
        <v>0</v>
      </c>
      <c r="AO33" s="3" t="str">
        <f t="shared" ca="1" si="40"/>
        <v/>
      </c>
      <c r="AP33" s="3">
        <f ca="1">IF(COUNTBLANK(AQ33)=1,0,SUM(AP$7:AP32)+1)</f>
        <v>0</v>
      </c>
      <c r="AQ33" s="3" t="str">
        <f t="shared" ca="1" si="41"/>
        <v/>
      </c>
      <c r="AR33" s="3">
        <f ca="1">IF(COUNTBLANK(AS33)=1,0,SUM(AR$7:AR32)+1)</f>
        <v>0</v>
      </c>
      <c r="AS33" s="3" t="str">
        <f t="shared" ca="1" si="42"/>
        <v/>
      </c>
      <c r="AT33" s="3">
        <f ca="1">IF(COUNTBLANK(AU33)=1,0,SUM(AT$7:AT32)+1)</f>
        <v>0</v>
      </c>
      <c r="AU33" s="3" t="str">
        <f t="shared" ca="1" si="43"/>
        <v/>
      </c>
      <c r="AV33" s="3">
        <f ca="1">IF(COUNTBLANK(AW33)=1,0,SUM(AV$7:AV32)+1)</f>
        <v>0</v>
      </c>
      <c r="AW33" s="3" t="str">
        <f t="shared" ca="1" si="44"/>
        <v/>
      </c>
      <c r="AX33" s="3">
        <f ca="1">IF(COUNTBLANK(AY33)=1,0,SUM(AX$7:AX32)+1)</f>
        <v>0</v>
      </c>
      <c r="AY33" s="3" t="str">
        <f t="shared" ca="1" si="45"/>
        <v/>
      </c>
      <c r="AZ33" s="3">
        <f ca="1">IF(COUNTBLANK(BA33)=1,0,SUM(AZ$7:AZ32)+1)</f>
        <v>0</v>
      </c>
      <c r="BA33" s="3" t="str">
        <f t="shared" ca="1" si="46"/>
        <v/>
      </c>
      <c r="BB33" s="3">
        <f ca="1">IF(COUNTBLANK(BC33)=1,0,SUM(BB$7:BB32)+1)</f>
        <v>0</v>
      </c>
      <c r="BC33" s="3" t="str">
        <f t="shared" ca="1" si="47"/>
        <v/>
      </c>
      <c r="BD33" s="3">
        <f ca="1">IF(COUNTBLANK(BE33)=1,0,SUM(BD$7:BD32)+1)</f>
        <v>0</v>
      </c>
      <c r="BE33" s="3" t="str">
        <f t="shared" ca="1" si="48"/>
        <v/>
      </c>
      <c r="BF33" s="3">
        <f ca="1">IF(COUNTBLANK(BG33)=1,0,SUM(BF$7:BF32)+1)</f>
        <v>0</v>
      </c>
      <c r="BG33" s="3" t="str">
        <f t="shared" ca="1" si="49"/>
        <v/>
      </c>
      <c r="BH33" s="3">
        <f ca="1">IF(COUNTBLANK(BI33)=1,0,SUM(BH$7:BH32)+1)</f>
        <v>0</v>
      </c>
      <c r="BI33" s="3" t="str">
        <f t="shared" ca="1" si="50"/>
        <v/>
      </c>
      <c r="BJ33" s="3">
        <f ca="1">IF(COUNTBLANK(BK33)=1,0,SUM(BJ$7:BJ32)+1)</f>
        <v>0</v>
      </c>
      <c r="BK33" s="3" t="str">
        <f t="shared" ca="1" si="51"/>
        <v/>
      </c>
      <c r="BL33" s="3">
        <f ca="1">IF(COUNTBLANK(BM33)=1,0,SUM(BL$7:BL32)+1)</f>
        <v>0</v>
      </c>
      <c r="BM33" s="3" t="str">
        <f t="shared" ca="1" si="52"/>
        <v/>
      </c>
      <c r="BN33" s="3">
        <f ca="1">IF(COUNTBLANK(BO33)=1,0,SUM(BN$7:BN32)+1)</f>
        <v>0</v>
      </c>
      <c r="BO33" s="3" t="str">
        <f t="shared" ca="1" si="53"/>
        <v/>
      </c>
      <c r="BP33" s="3">
        <f ca="1">IF(COUNTBLANK(BQ33)=1,0,SUM(BP$7:BP32)+1)</f>
        <v>0</v>
      </c>
      <c r="BQ33" s="3" t="str">
        <f t="shared" ca="1" si="54"/>
        <v/>
      </c>
      <c r="BR33" s="3">
        <f ca="1">IF(COUNTBLANK(BS33)=1,0,SUM(BR$7:BR32)+1)</f>
        <v>0</v>
      </c>
      <c r="BS33" s="3" t="str">
        <f t="shared" ca="1" si="55"/>
        <v/>
      </c>
    </row>
    <row r="34" spans="1:71">
      <c r="A34" s="1"/>
      <c r="B34" s="5">
        <f t="shared" si="26"/>
        <v>28</v>
      </c>
      <c r="C34" s="6" t="s">
        <v>56</v>
      </c>
      <c r="D34" s="8">
        <f t="shared" ca="1" si="29"/>
        <v>0.60125150284723183</v>
      </c>
      <c r="E34" s="8">
        <f t="shared" ca="1" si="30"/>
        <v>16</v>
      </c>
      <c r="F34" s="8">
        <f t="shared" ca="1" si="0"/>
        <v>6</v>
      </c>
      <c r="T34" s="3">
        <v>28</v>
      </c>
      <c r="V34" s="3">
        <f ca="1">IF(COUNTBLANK(W34)=1,0,SUM(V$7:V33)+1)</f>
        <v>0</v>
      </c>
      <c r="W34" s="3" t="str">
        <f t="shared" ca="1" si="31"/>
        <v/>
      </c>
      <c r="X34" s="3">
        <f ca="1">IF(COUNTBLANK(Y34)=1,0,SUM(X$7:X33)+1)</f>
        <v>0</v>
      </c>
      <c r="Y34" s="3" t="str">
        <f t="shared" ca="1" si="32"/>
        <v/>
      </c>
      <c r="Z34" s="3">
        <f ca="1">IF(COUNTBLANK(AA34)=1,0,SUM(Z$7:Z33)+1)</f>
        <v>0</v>
      </c>
      <c r="AA34" s="3" t="str">
        <f t="shared" ca="1" si="33"/>
        <v/>
      </c>
      <c r="AB34" s="3">
        <f ca="1">IF(COUNTBLANK(AC34)=1,0,SUM(AB$7:AB33)+1)</f>
        <v>0</v>
      </c>
      <c r="AC34" s="3" t="str">
        <f t="shared" ca="1" si="34"/>
        <v/>
      </c>
      <c r="AD34" s="3">
        <f ca="1">IF(COUNTBLANK(AE34)=1,0,SUM(AD$7:AD33)+1)</f>
        <v>0</v>
      </c>
      <c r="AE34" s="3" t="str">
        <f t="shared" ca="1" si="35"/>
        <v/>
      </c>
      <c r="AF34" s="3">
        <f ca="1">IF(COUNTBLANK(AG34)=1,0,SUM(AF$7:AF33)+1)</f>
        <v>4</v>
      </c>
      <c r="AG34" s="3" t="str">
        <f t="shared" ca="1" si="36"/>
        <v>Person 28</v>
      </c>
      <c r="AH34" s="3">
        <f ca="1">IF(COUNTBLANK(AI34)=1,0,SUM(AH$7:AH33)+1)</f>
        <v>0</v>
      </c>
      <c r="AI34" s="3" t="str">
        <f t="shared" ca="1" si="37"/>
        <v/>
      </c>
      <c r="AJ34" s="3">
        <f ca="1">IF(COUNTBLANK(AK34)=1,0,SUM(AJ$7:AJ33)+1)</f>
        <v>0</v>
      </c>
      <c r="AK34" s="3" t="str">
        <f t="shared" ca="1" si="38"/>
        <v/>
      </c>
      <c r="AL34" s="3">
        <f ca="1">IF(COUNTBLANK(AM34)=1,0,SUM(AL$7:AL33)+1)</f>
        <v>0</v>
      </c>
      <c r="AM34" s="3" t="str">
        <f t="shared" ca="1" si="39"/>
        <v/>
      </c>
      <c r="AN34" s="3">
        <f ca="1">IF(COUNTBLANK(AO34)=1,0,SUM(AN$7:AN33)+1)</f>
        <v>0</v>
      </c>
      <c r="AO34" s="3" t="str">
        <f t="shared" ca="1" si="40"/>
        <v/>
      </c>
      <c r="AP34" s="3">
        <f ca="1">IF(COUNTBLANK(AQ34)=1,0,SUM(AP$7:AP33)+1)</f>
        <v>0</v>
      </c>
      <c r="AQ34" s="3" t="str">
        <f t="shared" ca="1" si="41"/>
        <v/>
      </c>
      <c r="AR34" s="3">
        <f ca="1">IF(COUNTBLANK(AS34)=1,0,SUM(AR$7:AR33)+1)</f>
        <v>0</v>
      </c>
      <c r="AS34" s="3" t="str">
        <f t="shared" ca="1" si="42"/>
        <v/>
      </c>
      <c r="AT34" s="3">
        <f ca="1">IF(COUNTBLANK(AU34)=1,0,SUM(AT$7:AT33)+1)</f>
        <v>0</v>
      </c>
      <c r="AU34" s="3" t="str">
        <f t="shared" ca="1" si="43"/>
        <v/>
      </c>
      <c r="AV34" s="3">
        <f ca="1">IF(COUNTBLANK(AW34)=1,0,SUM(AV$7:AV33)+1)</f>
        <v>0</v>
      </c>
      <c r="AW34" s="3" t="str">
        <f t="shared" ca="1" si="44"/>
        <v/>
      </c>
      <c r="AX34" s="3">
        <f ca="1">IF(COUNTBLANK(AY34)=1,0,SUM(AX$7:AX33)+1)</f>
        <v>0</v>
      </c>
      <c r="AY34" s="3" t="str">
        <f t="shared" ca="1" si="45"/>
        <v/>
      </c>
      <c r="AZ34" s="3">
        <f ca="1">IF(COUNTBLANK(BA34)=1,0,SUM(AZ$7:AZ33)+1)</f>
        <v>0</v>
      </c>
      <c r="BA34" s="3" t="str">
        <f t="shared" ca="1" si="46"/>
        <v/>
      </c>
      <c r="BB34" s="3">
        <f ca="1">IF(COUNTBLANK(BC34)=1,0,SUM(BB$7:BB33)+1)</f>
        <v>0</v>
      </c>
      <c r="BC34" s="3" t="str">
        <f t="shared" ca="1" si="47"/>
        <v/>
      </c>
      <c r="BD34" s="3">
        <f ca="1">IF(COUNTBLANK(BE34)=1,0,SUM(BD$7:BD33)+1)</f>
        <v>0</v>
      </c>
      <c r="BE34" s="3" t="str">
        <f t="shared" ca="1" si="48"/>
        <v/>
      </c>
      <c r="BF34" s="3">
        <f ca="1">IF(COUNTBLANK(BG34)=1,0,SUM(BF$7:BF33)+1)</f>
        <v>0</v>
      </c>
      <c r="BG34" s="3" t="str">
        <f t="shared" ca="1" si="49"/>
        <v/>
      </c>
      <c r="BH34" s="3">
        <f ca="1">IF(COUNTBLANK(BI34)=1,0,SUM(BH$7:BH33)+1)</f>
        <v>0</v>
      </c>
      <c r="BI34" s="3" t="str">
        <f t="shared" ca="1" si="50"/>
        <v/>
      </c>
      <c r="BJ34" s="3">
        <f ca="1">IF(COUNTBLANK(BK34)=1,0,SUM(BJ$7:BJ33)+1)</f>
        <v>0</v>
      </c>
      <c r="BK34" s="3" t="str">
        <f t="shared" ca="1" si="51"/>
        <v/>
      </c>
      <c r="BL34" s="3">
        <f ca="1">IF(COUNTBLANK(BM34)=1,0,SUM(BL$7:BL33)+1)</f>
        <v>0</v>
      </c>
      <c r="BM34" s="3" t="str">
        <f t="shared" ca="1" si="52"/>
        <v/>
      </c>
      <c r="BN34" s="3">
        <f ca="1">IF(COUNTBLANK(BO34)=1,0,SUM(BN$7:BN33)+1)</f>
        <v>0</v>
      </c>
      <c r="BO34" s="3" t="str">
        <f t="shared" ca="1" si="53"/>
        <v/>
      </c>
      <c r="BP34" s="3">
        <f ca="1">IF(COUNTBLANK(BQ34)=1,0,SUM(BP$7:BP33)+1)</f>
        <v>0</v>
      </c>
      <c r="BQ34" s="3" t="str">
        <f t="shared" ca="1" si="54"/>
        <v/>
      </c>
      <c r="BR34" s="3">
        <f ca="1">IF(COUNTBLANK(BS34)=1,0,SUM(BR$7:BR33)+1)</f>
        <v>0</v>
      </c>
      <c r="BS34" s="3" t="str">
        <f t="shared" ca="1" si="55"/>
        <v/>
      </c>
    </row>
    <row r="35" spans="1:71">
      <c r="A35" s="1"/>
      <c r="B35" s="5">
        <f t="shared" si="26"/>
        <v>29</v>
      </c>
      <c r="C35" s="6" t="s">
        <v>57</v>
      </c>
      <c r="D35" s="8">
        <f t="shared" ca="1" si="29"/>
        <v>0.73167600862903126</v>
      </c>
      <c r="E35" s="8">
        <f t="shared" ca="1" si="30"/>
        <v>19</v>
      </c>
      <c r="F35" s="8">
        <f t="shared" ca="1" si="0"/>
        <v>7</v>
      </c>
      <c r="T35" s="3">
        <v>29</v>
      </c>
      <c r="V35" s="3">
        <f ca="1">IF(COUNTBLANK(W35)=1,0,SUM(V$7:V34)+1)</f>
        <v>0</v>
      </c>
      <c r="W35" s="3" t="str">
        <f t="shared" ca="1" si="31"/>
        <v/>
      </c>
      <c r="X35" s="3">
        <f ca="1">IF(COUNTBLANK(Y35)=1,0,SUM(X$7:X34)+1)</f>
        <v>0</v>
      </c>
      <c r="Y35" s="3" t="str">
        <f t="shared" ca="1" si="32"/>
        <v/>
      </c>
      <c r="Z35" s="3">
        <f ca="1">IF(COUNTBLANK(AA35)=1,0,SUM(Z$7:Z34)+1)</f>
        <v>0</v>
      </c>
      <c r="AA35" s="3" t="str">
        <f t="shared" ca="1" si="33"/>
        <v/>
      </c>
      <c r="AB35" s="3">
        <f ca="1">IF(COUNTBLANK(AC35)=1,0,SUM(AB$7:AB34)+1)</f>
        <v>0</v>
      </c>
      <c r="AC35" s="3" t="str">
        <f t="shared" ca="1" si="34"/>
        <v/>
      </c>
      <c r="AD35" s="3">
        <f ca="1">IF(COUNTBLANK(AE35)=1,0,SUM(AD$7:AD34)+1)</f>
        <v>0</v>
      </c>
      <c r="AE35" s="3" t="str">
        <f t="shared" ca="1" si="35"/>
        <v/>
      </c>
      <c r="AF35" s="3">
        <f ca="1">IF(COUNTBLANK(AG35)=1,0,SUM(AF$7:AF34)+1)</f>
        <v>0</v>
      </c>
      <c r="AG35" s="3" t="str">
        <f t="shared" ca="1" si="36"/>
        <v/>
      </c>
      <c r="AH35" s="3">
        <f ca="1">IF(COUNTBLANK(AI35)=1,0,SUM(AH$7:AH34)+1)</f>
        <v>4</v>
      </c>
      <c r="AI35" s="3" t="str">
        <f t="shared" ca="1" si="37"/>
        <v>Person 29</v>
      </c>
      <c r="AJ35" s="3">
        <f ca="1">IF(COUNTBLANK(AK35)=1,0,SUM(AJ$7:AJ34)+1)</f>
        <v>0</v>
      </c>
      <c r="AK35" s="3" t="str">
        <f t="shared" ca="1" si="38"/>
        <v/>
      </c>
      <c r="AL35" s="3">
        <f ca="1">IF(COUNTBLANK(AM35)=1,0,SUM(AL$7:AL34)+1)</f>
        <v>0</v>
      </c>
      <c r="AM35" s="3" t="str">
        <f t="shared" ca="1" si="39"/>
        <v/>
      </c>
      <c r="AN35" s="3">
        <f ca="1">IF(COUNTBLANK(AO35)=1,0,SUM(AN$7:AN34)+1)</f>
        <v>0</v>
      </c>
      <c r="AO35" s="3" t="str">
        <f t="shared" ca="1" si="40"/>
        <v/>
      </c>
      <c r="AP35" s="3">
        <f ca="1">IF(COUNTBLANK(AQ35)=1,0,SUM(AP$7:AP34)+1)</f>
        <v>0</v>
      </c>
      <c r="AQ35" s="3" t="str">
        <f t="shared" ca="1" si="41"/>
        <v/>
      </c>
      <c r="AR35" s="3">
        <f ca="1">IF(COUNTBLANK(AS35)=1,0,SUM(AR$7:AR34)+1)</f>
        <v>0</v>
      </c>
      <c r="AS35" s="3" t="str">
        <f t="shared" ca="1" si="42"/>
        <v/>
      </c>
      <c r="AT35" s="3">
        <f ca="1">IF(COUNTBLANK(AU35)=1,0,SUM(AT$7:AT34)+1)</f>
        <v>0</v>
      </c>
      <c r="AU35" s="3" t="str">
        <f t="shared" ca="1" si="43"/>
        <v/>
      </c>
      <c r="AV35" s="3">
        <f ca="1">IF(COUNTBLANK(AW35)=1,0,SUM(AV$7:AV34)+1)</f>
        <v>0</v>
      </c>
      <c r="AW35" s="3" t="str">
        <f t="shared" ca="1" si="44"/>
        <v/>
      </c>
      <c r="AX35" s="3">
        <f ca="1">IF(COUNTBLANK(AY35)=1,0,SUM(AX$7:AX34)+1)</f>
        <v>0</v>
      </c>
      <c r="AY35" s="3" t="str">
        <f t="shared" ca="1" si="45"/>
        <v/>
      </c>
      <c r="AZ35" s="3">
        <f ca="1">IF(COUNTBLANK(BA35)=1,0,SUM(AZ$7:AZ34)+1)</f>
        <v>0</v>
      </c>
      <c r="BA35" s="3" t="str">
        <f t="shared" ca="1" si="46"/>
        <v/>
      </c>
      <c r="BB35" s="3">
        <f ca="1">IF(COUNTBLANK(BC35)=1,0,SUM(BB$7:BB34)+1)</f>
        <v>0</v>
      </c>
      <c r="BC35" s="3" t="str">
        <f t="shared" ca="1" si="47"/>
        <v/>
      </c>
      <c r="BD35" s="3">
        <f ca="1">IF(COUNTBLANK(BE35)=1,0,SUM(BD$7:BD34)+1)</f>
        <v>0</v>
      </c>
      <c r="BE35" s="3" t="str">
        <f t="shared" ca="1" si="48"/>
        <v/>
      </c>
      <c r="BF35" s="3">
        <f ca="1">IF(COUNTBLANK(BG35)=1,0,SUM(BF$7:BF34)+1)</f>
        <v>0</v>
      </c>
      <c r="BG35" s="3" t="str">
        <f t="shared" ca="1" si="49"/>
        <v/>
      </c>
      <c r="BH35" s="3">
        <f ca="1">IF(COUNTBLANK(BI35)=1,0,SUM(BH$7:BH34)+1)</f>
        <v>0</v>
      </c>
      <c r="BI35" s="3" t="str">
        <f t="shared" ca="1" si="50"/>
        <v/>
      </c>
      <c r="BJ35" s="3">
        <f ca="1">IF(COUNTBLANK(BK35)=1,0,SUM(BJ$7:BJ34)+1)</f>
        <v>0</v>
      </c>
      <c r="BK35" s="3" t="str">
        <f t="shared" ca="1" si="51"/>
        <v/>
      </c>
      <c r="BL35" s="3">
        <f ca="1">IF(COUNTBLANK(BM35)=1,0,SUM(BL$7:BL34)+1)</f>
        <v>0</v>
      </c>
      <c r="BM35" s="3" t="str">
        <f t="shared" ca="1" si="52"/>
        <v/>
      </c>
      <c r="BN35" s="3">
        <f ca="1">IF(COUNTBLANK(BO35)=1,0,SUM(BN$7:BN34)+1)</f>
        <v>0</v>
      </c>
      <c r="BO35" s="3" t="str">
        <f t="shared" ca="1" si="53"/>
        <v/>
      </c>
      <c r="BP35" s="3">
        <f ca="1">IF(COUNTBLANK(BQ35)=1,0,SUM(BP$7:BP34)+1)</f>
        <v>0</v>
      </c>
      <c r="BQ35" s="3" t="str">
        <f t="shared" ca="1" si="54"/>
        <v/>
      </c>
      <c r="BR35" s="3">
        <f ca="1">IF(COUNTBLANK(BS35)=1,0,SUM(BR$7:BR34)+1)</f>
        <v>0</v>
      </c>
      <c r="BS35" s="3" t="str">
        <f t="shared" ca="1" si="55"/>
        <v/>
      </c>
    </row>
    <row r="36" spans="1:71">
      <c r="A36" s="1"/>
      <c r="B36" s="5">
        <f t="shared" si="26"/>
        <v>30</v>
      </c>
      <c r="C36" s="6" t="s">
        <v>58</v>
      </c>
      <c r="D36" s="8">
        <f t="shared" ca="1" si="29"/>
        <v>0.16983554088774522</v>
      </c>
      <c r="E36" s="8">
        <f t="shared" ca="1" si="30"/>
        <v>4</v>
      </c>
      <c r="F36" s="8">
        <f t="shared" ca="1" si="0"/>
        <v>2</v>
      </c>
      <c r="T36" s="3">
        <v>30</v>
      </c>
      <c r="V36" s="3">
        <f ca="1">IF(COUNTBLANK(W36)=1,0,SUM(V$7:V35)+1)</f>
        <v>0</v>
      </c>
      <c r="W36" s="3" t="str">
        <f t="shared" ca="1" si="31"/>
        <v/>
      </c>
      <c r="X36" s="3">
        <f ca="1">IF(COUNTBLANK(Y36)=1,0,SUM(X$7:X35)+1)</f>
        <v>4</v>
      </c>
      <c r="Y36" s="3" t="str">
        <f t="shared" ca="1" si="32"/>
        <v>Person 30</v>
      </c>
      <c r="Z36" s="3">
        <f ca="1">IF(COUNTBLANK(AA36)=1,0,SUM(Z$7:Z35)+1)</f>
        <v>0</v>
      </c>
      <c r="AA36" s="3" t="str">
        <f t="shared" ca="1" si="33"/>
        <v/>
      </c>
      <c r="AB36" s="3">
        <f ca="1">IF(COUNTBLANK(AC36)=1,0,SUM(AB$7:AB35)+1)</f>
        <v>0</v>
      </c>
      <c r="AC36" s="3" t="str">
        <f t="shared" ca="1" si="34"/>
        <v/>
      </c>
      <c r="AD36" s="3">
        <f ca="1">IF(COUNTBLANK(AE36)=1,0,SUM(AD$7:AD35)+1)</f>
        <v>0</v>
      </c>
      <c r="AE36" s="3" t="str">
        <f t="shared" ca="1" si="35"/>
        <v/>
      </c>
      <c r="AF36" s="3">
        <f ca="1">IF(COUNTBLANK(AG36)=1,0,SUM(AF$7:AF35)+1)</f>
        <v>0</v>
      </c>
      <c r="AG36" s="3" t="str">
        <f t="shared" ca="1" si="36"/>
        <v/>
      </c>
      <c r="AH36" s="3">
        <f ca="1">IF(COUNTBLANK(AI36)=1,0,SUM(AH$7:AH35)+1)</f>
        <v>0</v>
      </c>
      <c r="AI36" s="3" t="str">
        <f t="shared" ca="1" si="37"/>
        <v/>
      </c>
      <c r="AJ36" s="3">
        <f ca="1">IF(COUNTBLANK(AK36)=1,0,SUM(AJ$7:AJ35)+1)</f>
        <v>0</v>
      </c>
      <c r="AK36" s="3" t="str">
        <f t="shared" ca="1" si="38"/>
        <v/>
      </c>
      <c r="AL36" s="3">
        <f ca="1">IF(COUNTBLANK(AM36)=1,0,SUM(AL$7:AL35)+1)</f>
        <v>0</v>
      </c>
      <c r="AM36" s="3" t="str">
        <f t="shared" ca="1" si="39"/>
        <v/>
      </c>
      <c r="AN36" s="3">
        <f ca="1">IF(COUNTBLANK(AO36)=1,0,SUM(AN$7:AN35)+1)</f>
        <v>0</v>
      </c>
      <c r="AO36" s="3" t="str">
        <f t="shared" ca="1" si="40"/>
        <v/>
      </c>
      <c r="AP36" s="3">
        <f ca="1">IF(COUNTBLANK(AQ36)=1,0,SUM(AP$7:AP35)+1)</f>
        <v>0</v>
      </c>
      <c r="AQ36" s="3" t="str">
        <f t="shared" ca="1" si="41"/>
        <v/>
      </c>
      <c r="AR36" s="3">
        <f ca="1">IF(COUNTBLANK(AS36)=1,0,SUM(AR$7:AR35)+1)</f>
        <v>0</v>
      </c>
      <c r="AS36" s="3" t="str">
        <f t="shared" ca="1" si="42"/>
        <v/>
      </c>
      <c r="AT36" s="3">
        <f ca="1">IF(COUNTBLANK(AU36)=1,0,SUM(AT$7:AT35)+1)</f>
        <v>0</v>
      </c>
      <c r="AU36" s="3" t="str">
        <f t="shared" ca="1" si="43"/>
        <v/>
      </c>
      <c r="AV36" s="3">
        <f ca="1">IF(COUNTBLANK(AW36)=1,0,SUM(AV$7:AV35)+1)</f>
        <v>0</v>
      </c>
      <c r="AW36" s="3" t="str">
        <f t="shared" ca="1" si="44"/>
        <v/>
      </c>
      <c r="AX36" s="3">
        <f ca="1">IF(COUNTBLANK(AY36)=1,0,SUM(AX$7:AX35)+1)</f>
        <v>0</v>
      </c>
      <c r="AY36" s="3" t="str">
        <f t="shared" ca="1" si="45"/>
        <v/>
      </c>
      <c r="AZ36" s="3">
        <f ca="1">IF(COUNTBLANK(BA36)=1,0,SUM(AZ$7:AZ35)+1)</f>
        <v>0</v>
      </c>
      <c r="BA36" s="3" t="str">
        <f t="shared" ca="1" si="46"/>
        <v/>
      </c>
      <c r="BB36" s="3">
        <f ca="1">IF(COUNTBLANK(BC36)=1,0,SUM(BB$7:BB35)+1)</f>
        <v>0</v>
      </c>
      <c r="BC36" s="3" t="str">
        <f t="shared" ca="1" si="47"/>
        <v/>
      </c>
      <c r="BD36" s="3">
        <f ca="1">IF(COUNTBLANK(BE36)=1,0,SUM(BD$7:BD35)+1)</f>
        <v>0</v>
      </c>
      <c r="BE36" s="3" t="str">
        <f t="shared" ca="1" si="48"/>
        <v/>
      </c>
      <c r="BF36" s="3">
        <f ca="1">IF(COUNTBLANK(BG36)=1,0,SUM(BF$7:BF35)+1)</f>
        <v>0</v>
      </c>
      <c r="BG36" s="3" t="str">
        <f t="shared" ca="1" si="49"/>
        <v/>
      </c>
      <c r="BH36" s="3">
        <f ca="1">IF(COUNTBLANK(BI36)=1,0,SUM(BH$7:BH35)+1)</f>
        <v>0</v>
      </c>
      <c r="BI36" s="3" t="str">
        <f t="shared" ca="1" si="50"/>
        <v/>
      </c>
      <c r="BJ36" s="3">
        <f ca="1">IF(COUNTBLANK(BK36)=1,0,SUM(BJ$7:BJ35)+1)</f>
        <v>0</v>
      </c>
      <c r="BK36" s="3" t="str">
        <f t="shared" ca="1" si="51"/>
        <v/>
      </c>
      <c r="BL36" s="3">
        <f ca="1">IF(COUNTBLANK(BM36)=1,0,SUM(BL$7:BL35)+1)</f>
        <v>0</v>
      </c>
      <c r="BM36" s="3" t="str">
        <f t="shared" ca="1" si="52"/>
        <v/>
      </c>
      <c r="BN36" s="3">
        <f ca="1">IF(COUNTBLANK(BO36)=1,0,SUM(BN$7:BN35)+1)</f>
        <v>0</v>
      </c>
      <c r="BO36" s="3" t="str">
        <f t="shared" ca="1" si="53"/>
        <v/>
      </c>
      <c r="BP36" s="3">
        <f ca="1">IF(COUNTBLANK(BQ36)=1,0,SUM(BP$7:BP35)+1)</f>
        <v>0</v>
      </c>
      <c r="BQ36" s="3" t="str">
        <f t="shared" ca="1" si="54"/>
        <v/>
      </c>
      <c r="BR36" s="3">
        <f ca="1">IF(COUNTBLANK(BS36)=1,0,SUM(BR$7:BR35)+1)</f>
        <v>0</v>
      </c>
      <c r="BS36" s="3" t="str">
        <f t="shared" ca="1" si="55"/>
        <v/>
      </c>
    </row>
    <row r="37" spans="1:71">
      <c r="A37" s="1"/>
      <c r="B37" s="5" t="str">
        <f t="shared" si="26"/>
        <v/>
      </c>
      <c r="C37" s="6" t="s">
        <v>59</v>
      </c>
      <c r="D37" s="8" t="str">
        <f t="shared" ca="1" si="29"/>
        <v/>
      </c>
      <c r="E37" s="8" t="str">
        <f t="shared" si="30"/>
        <v/>
      </c>
      <c r="F37" s="8" t="str">
        <f t="shared" si="0"/>
        <v/>
      </c>
      <c r="T37" s="3">
        <v>31</v>
      </c>
      <c r="V37" s="3">
        <f>IF(COUNTBLANK(W37)=1,0,SUM(V$7:V36)+1)</f>
        <v>0</v>
      </c>
      <c r="W37" s="3" t="str">
        <f t="shared" si="31"/>
        <v/>
      </c>
      <c r="X37" s="3">
        <f>IF(COUNTBLANK(Y37)=1,0,SUM(X$7:X36)+1)</f>
        <v>0</v>
      </c>
      <c r="Y37" s="3" t="str">
        <f t="shared" si="32"/>
        <v/>
      </c>
      <c r="Z37" s="3">
        <f>IF(COUNTBLANK(AA37)=1,0,SUM(Z$7:Z36)+1)</f>
        <v>0</v>
      </c>
      <c r="AA37" s="3" t="str">
        <f t="shared" si="33"/>
        <v/>
      </c>
      <c r="AB37" s="3">
        <f>IF(COUNTBLANK(AC37)=1,0,SUM(AB$7:AB36)+1)</f>
        <v>0</v>
      </c>
      <c r="AC37" s="3" t="str">
        <f t="shared" si="34"/>
        <v/>
      </c>
      <c r="AD37" s="3">
        <f>IF(COUNTBLANK(AE37)=1,0,SUM(AD$7:AD36)+1)</f>
        <v>0</v>
      </c>
      <c r="AE37" s="3" t="str">
        <f t="shared" si="35"/>
        <v/>
      </c>
      <c r="AF37" s="3">
        <f>IF(COUNTBLANK(AG37)=1,0,SUM(AF$7:AF36)+1)</f>
        <v>0</v>
      </c>
      <c r="AG37" s="3" t="str">
        <f t="shared" si="36"/>
        <v/>
      </c>
      <c r="AH37" s="3">
        <f>IF(COUNTBLANK(AI37)=1,0,SUM(AH$7:AH36)+1)</f>
        <v>0</v>
      </c>
      <c r="AI37" s="3" t="str">
        <f t="shared" si="37"/>
        <v/>
      </c>
      <c r="AJ37" s="3">
        <f>IF(COUNTBLANK(AK37)=1,0,SUM(AJ$7:AJ36)+1)</f>
        <v>0</v>
      </c>
      <c r="AK37" s="3" t="str">
        <f t="shared" si="38"/>
        <v/>
      </c>
      <c r="AL37" s="3">
        <f>IF(COUNTBLANK(AM37)=1,0,SUM(AL$7:AL36)+1)</f>
        <v>0</v>
      </c>
      <c r="AM37" s="3" t="str">
        <f t="shared" si="39"/>
        <v/>
      </c>
      <c r="AN37" s="3">
        <f>IF(COUNTBLANK(AO37)=1,0,SUM(AN$7:AN36)+1)</f>
        <v>0</v>
      </c>
      <c r="AO37" s="3" t="str">
        <f t="shared" si="40"/>
        <v/>
      </c>
      <c r="AP37" s="3">
        <f>IF(COUNTBLANK(AQ37)=1,0,SUM(AP$7:AP36)+1)</f>
        <v>0</v>
      </c>
      <c r="AQ37" s="3" t="str">
        <f t="shared" si="41"/>
        <v/>
      </c>
      <c r="AR37" s="3">
        <f>IF(COUNTBLANK(AS37)=1,0,SUM(AR$7:AR36)+1)</f>
        <v>0</v>
      </c>
      <c r="AS37" s="3" t="str">
        <f t="shared" si="42"/>
        <v/>
      </c>
      <c r="AT37" s="3">
        <f>IF(COUNTBLANK(AU37)=1,0,SUM(AT$7:AT36)+1)</f>
        <v>0</v>
      </c>
      <c r="AU37" s="3" t="str">
        <f t="shared" si="43"/>
        <v/>
      </c>
      <c r="AV37" s="3">
        <f>IF(COUNTBLANK(AW37)=1,0,SUM(AV$7:AV36)+1)</f>
        <v>0</v>
      </c>
      <c r="AW37" s="3" t="str">
        <f t="shared" si="44"/>
        <v/>
      </c>
      <c r="AX37" s="3">
        <f>IF(COUNTBLANK(AY37)=1,0,SUM(AX$7:AX36)+1)</f>
        <v>0</v>
      </c>
      <c r="AY37" s="3" t="str">
        <f t="shared" si="45"/>
        <v/>
      </c>
      <c r="AZ37" s="3">
        <f>IF(COUNTBLANK(BA37)=1,0,SUM(AZ$7:AZ36)+1)</f>
        <v>0</v>
      </c>
      <c r="BA37" s="3" t="str">
        <f t="shared" si="46"/>
        <v/>
      </c>
      <c r="BB37" s="3">
        <f>IF(COUNTBLANK(BC37)=1,0,SUM(BB$7:BB36)+1)</f>
        <v>0</v>
      </c>
      <c r="BC37" s="3" t="str">
        <f t="shared" si="47"/>
        <v/>
      </c>
      <c r="BD37" s="3">
        <f>IF(COUNTBLANK(BE37)=1,0,SUM(BD$7:BD36)+1)</f>
        <v>0</v>
      </c>
      <c r="BE37" s="3" t="str">
        <f t="shared" si="48"/>
        <v/>
      </c>
      <c r="BF37" s="3">
        <f>IF(COUNTBLANK(BG37)=1,0,SUM(BF$7:BF36)+1)</f>
        <v>0</v>
      </c>
      <c r="BG37" s="3" t="str">
        <f t="shared" si="49"/>
        <v/>
      </c>
      <c r="BH37" s="3">
        <f>IF(COUNTBLANK(BI37)=1,0,SUM(BH$7:BH36)+1)</f>
        <v>0</v>
      </c>
      <c r="BI37" s="3" t="str">
        <f t="shared" si="50"/>
        <v/>
      </c>
      <c r="BJ37" s="3">
        <f>IF(COUNTBLANK(BK37)=1,0,SUM(BJ$7:BJ36)+1)</f>
        <v>0</v>
      </c>
      <c r="BK37" s="3" t="str">
        <f t="shared" si="51"/>
        <v/>
      </c>
      <c r="BL37" s="3">
        <f>IF(COUNTBLANK(BM37)=1,0,SUM(BL$7:BL36)+1)</f>
        <v>0</v>
      </c>
      <c r="BM37" s="3" t="str">
        <f t="shared" si="52"/>
        <v/>
      </c>
      <c r="BN37" s="3">
        <f>IF(COUNTBLANK(BO37)=1,0,SUM(BN$7:BN36)+1)</f>
        <v>0</v>
      </c>
      <c r="BO37" s="3" t="str">
        <f t="shared" si="53"/>
        <v/>
      </c>
      <c r="BP37" s="3">
        <f>IF(COUNTBLANK(BQ37)=1,0,SUM(BP$7:BP36)+1)</f>
        <v>0</v>
      </c>
      <c r="BQ37" s="3" t="str">
        <f t="shared" si="54"/>
        <v/>
      </c>
      <c r="BR37" s="3">
        <f>IF(COUNTBLANK(BS37)=1,0,SUM(BR$7:BR36)+1)</f>
        <v>0</v>
      </c>
      <c r="BS37" s="3" t="str">
        <f t="shared" si="55"/>
        <v/>
      </c>
    </row>
    <row r="38" spans="1:71">
      <c r="A38" s="1"/>
      <c r="B38" s="5" t="str">
        <f t="shared" si="26"/>
        <v/>
      </c>
      <c r="C38" s="6" t="s">
        <v>60</v>
      </c>
      <c r="D38" s="8" t="str">
        <f t="shared" ca="1" si="29"/>
        <v/>
      </c>
      <c r="E38" s="8" t="str">
        <f t="shared" si="30"/>
        <v/>
      </c>
      <c r="F38" s="8" t="str">
        <f t="shared" si="0"/>
        <v/>
      </c>
      <c r="T38" s="3">
        <v>32</v>
      </c>
      <c r="V38" s="3">
        <f>IF(COUNTBLANK(W38)=1,0,SUM(V$7:V37)+1)</f>
        <v>0</v>
      </c>
      <c r="W38" s="3" t="str">
        <f t="shared" si="31"/>
        <v/>
      </c>
      <c r="X38" s="3">
        <f>IF(COUNTBLANK(Y38)=1,0,SUM(X$7:X37)+1)</f>
        <v>0</v>
      </c>
      <c r="Y38" s="3" t="str">
        <f t="shared" si="32"/>
        <v/>
      </c>
      <c r="Z38" s="3">
        <f>IF(COUNTBLANK(AA38)=1,0,SUM(Z$7:Z37)+1)</f>
        <v>0</v>
      </c>
      <c r="AA38" s="3" t="str">
        <f t="shared" si="33"/>
        <v/>
      </c>
      <c r="AB38" s="3">
        <f>IF(COUNTBLANK(AC38)=1,0,SUM(AB$7:AB37)+1)</f>
        <v>0</v>
      </c>
      <c r="AC38" s="3" t="str">
        <f t="shared" si="34"/>
        <v/>
      </c>
      <c r="AD38" s="3">
        <f>IF(COUNTBLANK(AE38)=1,0,SUM(AD$7:AD37)+1)</f>
        <v>0</v>
      </c>
      <c r="AE38" s="3" t="str">
        <f t="shared" si="35"/>
        <v/>
      </c>
      <c r="AF38" s="3">
        <f>IF(COUNTBLANK(AG38)=1,0,SUM(AF$7:AF37)+1)</f>
        <v>0</v>
      </c>
      <c r="AG38" s="3" t="str">
        <f t="shared" si="36"/>
        <v/>
      </c>
      <c r="AH38" s="3">
        <f>IF(COUNTBLANK(AI38)=1,0,SUM(AH$7:AH37)+1)</f>
        <v>0</v>
      </c>
      <c r="AI38" s="3" t="str">
        <f t="shared" si="37"/>
        <v/>
      </c>
      <c r="AJ38" s="3">
        <f>IF(COUNTBLANK(AK38)=1,0,SUM(AJ$7:AJ37)+1)</f>
        <v>0</v>
      </c>
      <c r="AK38" s="3" t="str">
        <f t="shared" si="38"/>
        <v/>
      </c>
      <c r="AL38" s="3">
        <f>IF(COUNTBLANK(AM38)=1,0,SUM(AL$7:AL37)+1)</f>
        <v>0</v>
      </c>
      <c r="AM38" s="3" t="str">
        <f t="shared" si="39"/>
        <v/>
      </c>
      <c r="AN38" s="3">
        <f>IF(COUNTBLANK(AO38)=1,0,SUM(AN$7:AN37)+1)</f>
        <v>0</v>
      </c>
      <c r="AO38" s="3" t="str">
        <f t="shared" si="40"/>
        <v/>
      </c>
      <c r="AP38" s="3">
        <f>IF(COUNTBLANK(AQ38)=1,0,SUM(AP$7:AP37)+1)</f>
        <v>0</v>
      </c>
      <c r="AQ38" s="3" t="str">
        <f t="shared" si="41"/>
        <v/>
      </c>
      <c r="AR38" s="3">
        <f>IF(COUNTBLANK(AS38)=1,0,SUM(AR$7:AR37)+1)</f>
        <v>0</v>
      </c>
      <c r="AS38" s="3" t="str">
        <f t="shared" si="42"/>
        <v/>
      </c>
      <c r="AT38" s="3">
        <f>IF(COUNTBLANK(AU38)=1,0,SUM(AT$7:AT37)+1)</f>
        <v>0</v>
      </c>
      <c r="AU38" s="3" t="str">
        <f t="shared" si="43"/>
        <v/>
      </c>
      <c r="AV38" s="3">
        <f>IF(COUNTBLANK(AW38)=1,0,SUM(AV$7:AV37)+1)</f>
        <v>0</v>
      </c>
      <c r="AW38" s="3" t="str">
        <f t="shared" si="44"/>
        <v/>
      </c>
      <c r="AX38" s="3">
        <f>IF(COUNTBLANK(AY38)=1,0,SUM(AX$7:AX37)+1)</f>
        <v>0</v>
      </c>
      <c r="AY38" s="3" t="str">
        <f t="shared" si="45"/>
        <v/>
      </c>
      <c r="AZ38" s="3">
        <f>IF(COUNTBLANK(BA38)=1,0,SUM(AZ$7:AZ37)+1)</f>
        <v>0</v>
      </c>
      <c r="BA38" s="3" t="str">
        <f t="shared" si="46"/>
        <v/>
      </c>
      <c r="BB38" s="3">
        <f>IF(COUNTBLANK(BC38)=1,0,SUM(BB$7:BB37)+1)</f>
        <v>0</v>
      </c>
      <c r="BC38" s="3" t="str">
        <f t="shared" si="47"/>
        <v/>
      </c>
      <c r="BD38" s="3">
        <f>IF(COUNTBLANK(BE38)=1,0,SUM(BD$7:BD37)+1)</f>
        <v>0</v>
      </c>
      <c r="BE38" s="3" t="str">
        <f t="shared" si="48"/>
        <v/>
      </c>
      <c r="BF38" s="3">
        <f>IF(COUNTBLANK(BG38)=1,0,SUM(BF$7:BF37)+1)</f>
        <v>0</v>
      </c>
      <c r="BG38" s="3" t="str">
        <f t="shared" si="49"/>
        <v/>
      </c>
      <c r="BH38" s="3">
        <f>IF(COUNTBLANK(BI38)=1,0,SUM(BH$7:BH37)+1)</f>
        <v>0</v>
      </c>
      <c r="BI38" s="3" t="str">
        <f t="shared" si="50"/>
        <v/>
      </c>
      <c r="BJ38" s="3">
        <f>IF(COUNTBLANK(BK38)=1,0,SUM(BJ$7:BJ37)+1)</f>
        <v>0</v>
      </c>
      <c r="BK38" s="3" t="str">
        <f t="shared" si="51"/>
        <v/>
      </c>
      <c r="BL38" s="3">
        <f>IF(COUNTBLANK(BM38)=1,0,SUM(BL$7:BL37)+1)</f>
        <v>0</v>
      </c>
      <c r="BM38" s="3" t="str">
        <f t="shared" si="52"/>
        <v/>
      </c>
      <c r="BN38" s="3">
        <f>IF(COUNTBLANK(BO38)=1,0,SUM(BN$7:BN37)+1)</f>
        <v>0</v>
      </c>
      <c r="BO38" s="3" t="str">
        <f t="shared" si="53"/>
        <v/>
      </c>
      <c r="BP38" s="3">
        <f>IF(COUNTBLANK(BQ38)=1,0,SUM(BP$7:BP37)+1)</f>
        <v>0</v>
      </c>
      <c r="BQ38" s="3" t="str">
        <f t="shared" si="54"/>
        <v/>
      </c>
      <c r="BR38" s="3">
        <f>IF(COUNTBLANK(BS38)=1,0,SUM(BR$7:BR37)+1)</f>
        <v>0</v>
      </c>
      <c r="BS38" s="3" t="str">
        <f t="shared" si="55"/>
        <v/>
      </c>
    </row>
    <row r="39" spans="1:71">
      <c r="A39" s="1"/>
      <c r="B39" s="5" t="str">
        <f t="shared" si="26"/>
        <v/>
      </c>
      <c r="C39" s="6" t="s">
        <v>61</v>
      </c>
      <c r="D39" s="8" t="str">
        <f t="shared" ca="1" si="29"/>
        <v/>
      </c>
      <c r="E39" s="8" t="str">
        <f t="shared" si="30"/>
        <v/>
      </c>
      <c r="F39" s="8" t="str">
        <f t="shared" ref="F39:F56" si="56">IF(B39="","",ROUNDUP(E39/COUNT($E$7:$E$56)*$D$5,0))</f>
        <v/>
      </c>
      <c r="T39" s="3">
        <v>33</v>
      </c>
      <c r="V39" s="3">
        <f>IF(COUNTBLANK(W39)=1,0,SUM(V$7:V38)+1)</f>
        <v>0</v>
      </c>
      <c r="W39" s="3" t="str">
        <f t="shared" si="31"/>
        <v/>
      </c>
      <c r="X39" s="3">
        <f>IF(COUNTBLANK(Y39)=1,0,SUM(X$7:X38)+1)</f>
        <v>0</v>
      </c>
      <c r="Y39" s="3" t="str">
        <f t="shared" si="32"/>
        <v/>
      </c>
      <c r="Z39" s="3">
        <f>IF(COUNTBLANK(AA39)=1,0,SUM(Z$7:Z38)+1)</f>
        <v>0</v>
      </c>
      <c r="AA39" s="3" t="str">
        <f t="shared" si="33"/>
        <v/>
      </c>
      <c r="AB39" s="3">
        <f>IF(COUNTBLANK(AC39)=1,0,SUM(AB$7:AB38)+1)</f>
        <v>0</v>
      </c>
      <c r="AC39" s="3" t="str">
        <f t="shared" si="34"/>
        <v/>
      </c>
      <c r="AD39" s="3">
        <f>IF(COUNTBLANK(AE39)=1,0,SUM(AD$7:AD38)+1)</f>
        <v>0</v>
      </c>
      <c r="AE39" s="3" t="str">
        <f t="shared" si="35"/>
        <v/>
      </c>
      <c r="AF39" s="3">
        <f>IF(COUNTBLANK(AG39)=1,0,SUM(AF$7:AF38)+1)</f>
        <v>0</v>
      </c>
      <c r="AG39" s="3" t="str">
        <f t="shared" si="36"/>
        <v/>
      </c>
      <c r="AH39" s="3">
        <f>IF(COUNTBLANK(AI39)=1,0,SUM(AH$7:AH38)+1)</f>
        <v>0</v>
      </c>
      <c r="AI39" s="3" t="str">
        <f t="shared" si="37"/>
        <v/>
      </c>
      <c r="AJ39" s="3">
        <f>IF(COUNTBLANK(AK39)=1,0,SUM(AJ$7:AJ38)+1)</f>
        <v>0</v>
      </c>
      <c r="AK39" s="3" t="str">
        <f t="shared" si="38"/>
        <v/>
      </c>
      <c r="AL39" s="3">
        <f>IF(COUNTBLANK(AM39)=1,0,SUM(AL$7:AL38)+1)</f>
        <v>0</v>
      </c>
      <c r="AM39" s="3" t="str">
        <f t="shared" si="39"/>
        <v/>
      </c>
      <c r="AN39" s="3">
        <f>IF(COUNTBLANK(AO39)=1,0,SUM(AN$7:AN38)+1)</f>
        <v>0</v>
      </c>
      <c r="AO39" s="3" t="str">
        <f t="shared" si="40"/>
        <v/>
      </c>
      <c r="AP39" s="3">
        <f>IF(COUNTBLANK(AQ39)=1,0,SUM(AP$7:AP38)+1)</f>
        <v>0</v>
      </c>
      <c r="AQ39" s="3" t="str">
        <f t="shared" si="41"/>
        <v/>
      </c>
      <c r="AR39" s="3">
        <f>IF(COUNTBLANK(AS39)=1,0,SUM(AR$7:AR38)+1)</f>
        <v>0</v>
      </c>
      <c r="AS39" s="3" t="str">
        <f t="shared" si="42"/>
        <v/>
      </c>
      <c r="AT39" s="3">
        <f>IF(COUNTBLANK(AU39)=1,0,SUM(AT$7:AT38)+1)</f>
        <v>0</v>
      </c>
      <c r="AU39" s="3" t="str">
        <f t="shared" si="43"/>
        <v/>
      </c>
      <c r="AV39" s="3">
        <f>IF(COUNTBLANK(AW39)=1,0,SUM(AV$7:AV38)+1)</f>
        <v>0</v>
      </c>
      <c r="AW39" s="3" t="str">
        <f t="shared" si="44"/>
        <v/>
      </c>
      <c r="AX39" s="3">
        <f>IF(COUNTBLANK(AY39)=1,0,SUM(AX$7:AX38)+1)</f>
        <v>0</v>
      </c>
      <c r="AY39" s="3" t="str">
        <f t="shared" si="45"/>
        <v/>
      </c>
      <c r="AZ39" s="3">
        <f>IF(COUNTBLANK(BA39)=1,0,SUM(AZ$7:AZ38)+1)</f>
        <v>0</v>
      </c>
      <c r="BA39" s="3" t="str">
        <f t="shared" si="46"/>
        <v/>
      </c>
      <c r="BB39" s="3">
        <f>IF(COUNTBLANK(BC39)=1,0,SUM(BB$7:BB38)+1)</f>
        <v>0</v>
      </c>
      <c r="BC39" s="3" t="str">
        <f t="shared" si="47"/>
        <v/>
      </c>
      <c r="BD39" s="3">
        <f>IF(COUNTBLANK(BE39)=1,0,SUM(BD$7:BD38)+1)</f>
        <v>0</v>
      </c>
      <c r="BE39" s="3" t="str">
        <f t="shared" si="48"/>
        <v/>
      </c>
      <c r="BF39" s="3">
        <f>IF(COUNTBLANK(BG39)=1,0,SUM(BF$7:BF38)+1)</f>
        <v>0</v>
      </c>
      <c r="BG39" s="3" t="str">
        <f t="shared" si="49"/>
        <v/>
      </c>
      <c r="BH39" s="3">
        <f>IF(COUNTBLANK(BI39)=1,0,SUM(BH$7:BH38)+1)</f>
        <v>0</v>
      </c>
      <c r="BI39" s="3" t="str">
        <f t="shared" si="50"/>
        <v/>
      </c>
      <c r="BJ39" s="3">
        <f>IF(COUNTBLANK(BK39)=1,0,SUM(BJ$7:BJ38)+1)</f>
        <v>0</v>
      </c>
      <c r="BK39" s="3" t="str">
        <f t="shared" si="51"/>
        <v/>
      </c>
      <c r="BL39" s="3">
        <f>IF(COUNTBLANK(BM39)=1,0,SUM(BL$7:BL38)+1)</f>
        <v>0</v>
      </c>
      <c r="BM39" s="3" t="str">
        <f t="shared" si="52"/>
        <v/>
      </c>
      <c r="BN39" s="3">
        <f>IF(COUNTBLANK(BO39)=1,0,SUM(BN$7:BN38)+1)</f>
        <v>0</v>
      </c>
      <c r="BO39" s="3" t="str">
        <f t="shared" si="53"/>
        <v/>
      </c>
      <c r="BP39" s="3">
        <f>IF(COUNTBLANK(BQ39)=1,0,SUM(BP$7:BP38)+1)</f>
        <v>0</v>
      </c>
      <c r="BQ39" s="3" t="str">
        <f t="shared" si="54"/>
        <v/>
      </c>
      <c r="BR39" s="3">
        <f>IF(COUNTBLANK(BS39)=1,0,SUM(BR$7:BR38)+1)</f>
        <v>0</v>
      </c>
      <c r="BS39" s="3" t="str">
        <f t="shared" si="55"/>
        <v/>
      </c>
    </row>
    <row r="40" spans="1:71">
      <c r="A40" s="1"/>
      <c r="B40" s="5" t="str">
        <f t="shared" ref="B40:B56" si="57">IF(B39&gt;=$D$4,"",B39+1)</f>
        <v/>
      </c>
      <c r="C40" s="6" t="s">
        <v>62</v>
      </c>
      <c r="D40" s="8" t="str">
        <f t="shared" ca="1" si="29"/>
        <v/>
      </c>
      <c r="E40" s="8" t="str">
        <f t="shared" si="30"/>
        <v/>
      </c>
      <c r="F40" s="8" t="str">
        <f t="shared" si="56"/>
        <v/>
      </c>
      <c r="T40" s="3">
        <v>34</v>
      </c>
      <c r="V40" s="3">
        <f>IF(COUNTBLANK(W40)=1,0,SUM(V$7:V39)+1)</f>
        <v>0</v>
      </c>
      <c r="W40" s="3" t="str">
        <f t="shared" si="31"/>
        <v/>
      </c>
      <c r="X40" s="3">
        <f>IF(COUNTBLANK(Y40)=1,0,SUM(X$7:X39)+1)</f>
        <v>0</v>
      </c>
      <c r="Y40" s="3" t="str">
        <f t="shared" si="32"/>
        <v/>
      </c>
      <c r="Z40" s="3">
        <f>IF(COUNTBLANK(AA40)=1,0,SUM(Z$7:Z39)+1)</f>
        <v>0</v>
      </c>
      <c r="AA40" s="3" t="str">
        <f t="shared" si="33"/>
        <v/>
      </c>
      <c r="AB40" s="3">
        <f>IF(COUNTBLANK(AC40)=1,0,SUM(AB$7:AB39)+1)</f>
        <v>0</v>
      </c>
      <c r="AC40" s="3" t="str">
        <f t="shared" si="34"/>
        <v/>
      </c>
      <c r="AD40" s="3">
        <f>IF(COUNTBLANK(AE40)=1,0,SUM(AD$7:AD39)+1)</f>
        <v>0</v>
      </c>
      <c r="AE40" s="3" t="str">
        <f t="shared" si="35"/>
        <v/>
      </c>
      <c r="AF40" s="3">
        <f>IF(COUNTBLANK(AG40)=1,0,SUM(AF$7:AF39)+1)</f>
        <v>0</v>
      </c>
      <c r="AG40" s="3" t="str">
        <f t="shared" si="36"/>
        <v/>
      </c>
      <c r="AH40" s="3">
        <f>IF(COUNTBLANK(AI40)=1,0,SUM(AH$7:AH39)+1)</f>
        <v>0</v>
      </c>
      <c r="AI40" s="3" t="str">
        <f t="shared" si="37"/>
        <v/>
      </c>
      <c r="AJ40" s="3">
        <f>IF(COUNTBLANK(AK40)=1,0,SUM(AJ$7:AJ39)+1)</f>
        <v>0</v>
      </c>
      <c r="AK40" s="3" t="str">
        <f t="shared" si="38"/>
        <v/>
      </c>
      <c r="AL40" s="3">
        <f>IF(COUNTBLANK(AM40)=1,0,SUM(AL$7:AL39)+1)</f>
        <v>0</v>
      </c>
      <c r="AM40" s="3" t="str">
        <f t="shared" si="39"/>
        <v/>
      </c>
      <c r="AN40" s="3">
        <f>IF(COUNTBLANK(AO40)=1,0,SUM(AN$7:AN39)+1)</f>
        <v>0</v>
      </c>
      <c r="AO40" s="3" t="str">
        <f t="shared" si="40"/>
        <v/>
      </c>
      <c r="AP40" s="3">
        <f>IF(COUNTBLANK(AQ40)=1,0,SUM(AP$7:AP39)+1)</f>
        <v>0</v>
      </c>
      <c r="AQ40" s="3" t="str">
        <f t="shared" si="41"/>
        <v/>
      </c>
      <c r="AR40" s="3">
        <f>IF(COUNTBLANK(AS40)=1,0,SUM(AR$7:AR39)+1)</f>
        <v>0</v>
      </c>
      <c r="AS40" s="3" t="str">
        <f t="shared" si="42"/>
        <v/>
      </c>
      <c r="AT40" s="3">
        <f>IF(COUNTBLANK(AU40)=1,0,SUM(AT$7:AT39)+1)</f>
        <v>0</v>
      </c>
      <c r="AU40" s="3" t="str">
        <f t="shared" si="43"/>
        <v/>
      </c>
      <c r="AV40" s="3">
        <f>IF(COUNTBLANK(AW40)=1,0,SUM(AV$7:AV39)+1)</f>
        <v>0</v>
      </c>
      <c r="AW40" s="3" t="str">
        <f t="shared" si="44"/>
        <v/>
      </c>
      <c r="AX40" s="3">
        <f>IF(COUNTBLANK(AY40)=1,0,SUM(AX$7:AX39)+1)</f>
        <v>0</v>
      </c>
      <c r="AY40" s="3" t="str">
        <f t="shared" si="45"/>
        <v/>
      </c>
      <c r="AZ40" s="3">
        <f>IF(COUNTBLANK(BA40)=1,0,SUM(AZ$7:AZ39)+1)</f>
        <v>0</v>
      </c>
      <c r="BA40" s="3" t="str">
        <f t="shared" si="46"/>
        <v/>
      </c>
      <c r="BB40" s="3">
        <f>IF(COUNTBLANK(BC40)=1,0,SUM(BB$7:BB39)+1)</f>
        <v>0</v>
      </c>
      <c r="BC40" s="3" t="str">
        <f t="shared" si="47"/>
        <v/>
      </c>
      <c r="BD40" s="3">
        <f>IF(COUNTBLANK(BE40)=1,0,SUM(BD$7:BD39)+1)</f>
        <v>0</v>
      </c>
      <c r="BE40" s="3" t="str">
        <f t="shared" si="48"/>
        <v/>
      </c>
      <c r="BF40" s="3">
        <f>IF(COUNTBLANK(BG40)=1,0,SUM(BF$7:BF39)+1)</f>
        <v>0</v>
      </c>
      <c r="BG40" s="3" t="str">
        <f t="shared" si="49"/>
        <v/>
      </c>
      <c r="BH40" s="3">
        <f>IF(COUNTBLANK(BI40)=1,0,SUM(BH$7:BH39)+1)</f>
        <v>0</v>
      </c>
      <c r="BI40" s="3" t="str">
        <f t="shared" si="50"/>
        <v/>
      </c>
      <c r="BJ40" s="3">
        <f>IF(COUNTBLANK(BK40)=1,0,SUM(BJ$7:BJ39)+1)</f>
        <v>0</v>
      </c>
      <c r="BK40" s="3" t="str">
        <f t="shared" si="51"/>
        <v/>
      </c>
      <c r="BL40" s="3">
        <f>IF(COUNTBLANK(BM40)=1,0,SUM(BL$7:BL39)+1)</f>
        <v>0</v>
      </c>
      <c r="BM40" s="3" t="str">
        <f t="shared" si="52"/>
        <v/>
      </c>
      <c r="BN40" s="3">
        <f>IF(COUNTBLANK(BO40)=1,0,SUM(BN$7:BN39)+1)</f>
        <v>0</v>
      </c>
      <c r="BO40" s="3" t="str">
        <f t="shared" si="53"/>
        <v/>
      </c>
      <c r="BP40" s="3">
        <f>IF(COUNTBLANK(BQ40)=1,0,SUM(BP$7:BP39)+1)</f>
        <v>0</v>
      </c>
      <c r="BQ40" s="3" t="str">
        <f t="shared" si="54"/>
        <v/>
      </c>
      <c r="BR40" s="3">
        <f>IF(COUNTBLANK(BS40)=1,0,SUM(BR$7:BR39)+1)</f>
        <v>0</v>
      </c>
      <c r="BS40" s="3" t="str">
        <f t="shared" si="55"/>
        <v/>
      </c>
    </row>
    <row r="41" spans="1:71">
      <c r="A41" s="1"/>
      <c r="B41" s="5" t="str">
        <f t="shared" si="57"/>
        <v/>
      </c>
      <c r="C41" s="6" t="s">
        <v>63</v>
      </c>
      <c r="D41" s="8" t="str">
        <f t="shared" ca="1" si="29"/>
        <v/>
      </c>
      <c r="E41" s="8" t="str">
        <f t="shared" si="30"/>
        <v/>
      </c>
      <c r="F41" s="8" t="str">
        <f t="shared" si="56"/>
        <v/>
      </c>
      <c r="T41" s="3">
        <v>35</v>
      </c>
      <c r="V41" s="3">
        <f>IF(COUNTBLANK(W41)=1,0,SUM(V$7:V40)+1)</f>
        <v>0</v>
      </c>
      <c r="W41" s="3" t="str">
        <f t="shared" si="31"/>
        <v/>
      </c>
      <c r="X41" s="3">
        <f>IF(COUNTBLANK(Y41)=1,0,SUM(X$7:X40)+1)</f>
        <v>0</v>
      </c>
      <c r="Y41" s="3" t="str">
        <f t="shared" si="32"/>
        <v/>
      </c>
      <c r="Z41" s="3">
        <f>IF(COUNTBLANK(AA41)=1,0,SUM(Z$7:Z40)+1)</f>
        <v>0</v>
      </c>
      <c r="AA41" s="3" t="str">
        <f t="shared" si="33"/>
        <v/>
      </c>
      <c r="AB41" s="3">
        <f>IF(COUNTBLANK(AC41)=1,0,SUM(AB$7:AB40)+1)</f>
        <v>0</v>
      </c>
      <c r="AC41" s="3" t="str">
        <f t="shared" si="34"/>
        <v/>
      </c>
      <c r="AD41" s="3">
        <f>IF(COUNTBLANK(AE41)=1,0,SUM(AD$7:AD40)+1)</f>
        <v>0</v>
      </c>
      <c r="AE41" s="3" t="str">
        <f t="shared" si="35"/>
        <v/>
      </c>
      <c r="AF41" s="3">
        <f>IF(COUNTBLANK(AG41)=1,0,SUM(AF$7:AF40)+1)</f>
        <v>0</v>
      </c>
      <c r="AG41" s="3" t="str">
        <f t="shared" si="36"/>
        <v/>
      </c>
      <c r="AH41" s="3">
        <f>IF(COUNTBLANK(AI41)=1,0,SUM(AH$7:AH40)+1)</f>
        <v>0</v>
      </c>
      <c r="AI41" s="3" t="str">
        <f t="shared" si="37"/>
        <v/>
      </c>
      <c r="AJ41" s="3">
        <f>IF(COUNTBLANK(AK41)=1,0,SUM(AJ$7:AJ40)+1)</f>
        <v>0</v>
      </c>
      <c r="AK41" s="3" t="str">
        <f t="shared" si="38"/>
        <v/>
      </c>
      <c r="AL41" s="3">
        <f>IF(COUNTBLANK(AM41)=1,0,SUM(AL$7:AL40)+1)</f>
        <v>0</v>
      </c>
      <c r="AM41" s="3" t="str">
        <f t="shared" si="39"/>
        <v/>
      </c>
      <c r="AN41" s="3">
        <f>IF(COUNTBLANK(AO41)=1,0,SUM(AN$7:AN40)+1)</f>
        <v>0</v>
      </c>
      <c r="AO41" s="3" t="str">
        <f t="shared" si="40"/>
        <v/>
      </c>
      <c r="AP41" s="3">
        <f>IF(COUNTBLANK(AQ41)=1,0,SUM(AP$7:AP40)+1)</f>
        <v>0</v>
      </c>
      <c r="AQ41" s="3" t="str">
        <f t="shared" si="41"/>
        <v/>
      </c>
      <c r="AR41" s="3">
        <f>IF(COUNTBLANK(AS41)=1,0,SUM(AR$7:AR40)+1)</f>
        <v>0</v>
      </c>
      <c r="AS41" s="3" t="str">
        <f t="shared" si="42"/>
        <v/>
      </c>
      <c r="AT41" s="3">
        <f>IF(COUNTBLANK(AU41)=1,0,SUM(AT$7:AT40)+1)</f>
        <v>0</v>
      </c>
      <c r="AU41" s="3" t="str">
        <f t="shared" si="43"/>
        <v/>
      </c>
      <c r="AV41" s="3">
        <f>IF(COUNTBLANK(AW41)=1,0,SUM(AV$7:AV40)+1)</f>
        <v>0</v>
      </c>
      <c r="AW41" s="3" t="str">
        <f t="shared" si="44"/>
        <v/>
      </c>
      <c r="AX41" s="3">
        <f>IF(COUNTBLANK(AY41)=1,0,SUM(AX$7:AX40)+1)</f>
        <v>0</v>
      </c>
      <c r="AY41" s="3" t="str">
        <f t="shared" si="45"/>
        <v/>
      </c>
      <c r="AZ41" s="3">
        <f>IF(COUNTBLANK(BA41)=1,0,SUM(AZ$7:AZ40)+1)</f>
        <v>0</v>
      </c>
      <c r="BA41" s="3" t="str">
        <f t="shared" si="46"/>
        <v/>
      </c>
      <c r="BB41" s="3">
        <f>IF(COUNTBLANK(BC41)=1,0,SUM(BB$7:BB40)+1)</f>
        <v>0</v>
      </c>
      <c r="BC41" s="3" t="str">
        <f t="shared" si="47"/>
        <v/>
      </c>
      <c r="BD41" s="3">
        <f>IF(COUNTBLANK(BE41)=1,0,SUM(BD$7:BD40)+1)</f>
        <v>0</v>
      </c>
      <c r="BE41" s="3" t="str">
        <f t="shared" si="48"/>
        <v/>
      </c>
      <c r="BF41" s="3">
        <f>IF(COUNTBLANK(BG41)=1,0,SUM(BF$7:BF40)+1)</f>
        <v>0</v>
      </c>
      <c r="BG41" s="3" t="str">
        <f t="shared" si="49"/>
        <v/>
      </c>
      <c r="BH41" s="3">
        <f>IF(COUNTBLANK(BI41)=1,0,SUM(BH$7:BH40)+1)</f>
        <v>0</v>
      </c>
      <c r="BI41" s="3" t="str">
        <f t="shared" si="50"/>
        <v/>
      </c>
      <c r="BJ41" s="3">
        <f>IF(COUNTBLANK(BK41)=1,0,SUM(BJ$7:BJ40)+1)</f>
        <v>0</v>
      </c>
      <c r="BK41" s="3" t="str">
        <f t="shared" si="51"/>
        <v/>
      </c>
      <c r="BL41" s="3">
        <f>IF(COUNTBLANK(BM41)=1,0,SUM(BL$7:BL40)+1)</f>
        <v>0</v>
      </c>
      <c r="BM41" s="3" t="str">
        <f t="shared" si="52"/>
        <v/>
      </c>
      <c r="BN41" s="3">
        <f>IF(COUNTBLANK(BO41)=1,0,SUM(BN$7:BN40)+1)</f>
        <v>0</v>
      </c>
      <c r="BO41" s="3" t="str">
        <f t="shared" si="53"/>
        <v/>
      </c>
      <c r="BP41" s="3">
        <f>IF(COUNTBLANK(BQ41)=1,0,SUM(BP$7:BP40)+1)</f>
        <v>0</v>
      </c>
      <c r="BQ41" s="3" t="str">
        <f t="shared" si="54"/>
        <v/>
      </c>
      <c r="BR41" s="3">
        <f>IF(COUNTBLANK(BS41)=1,0,SUM(BR$7:BR40)+1)</f>
        <v>0</v>
      </c>
      <c r="BS41" s="3" t="str">
        <f t="shared" si="55"/>
        <v/>
      </c>
    </row>
    <row r="42" spans="1:71">
      <c r="A42" s="1"/>
      <c r="B42" s="5" t="str">
        <f t="shared" si="57"/>
        <v/>
      </c>
      <c r="C42" s="6" t="s">
        <v>64</v>
      </c>
      <c r="D42" s="8" t="str">
        <f t="shared" ca="1" si="29"/>
        <v/>
      </c>
      <c r="E42" s="8" t="str">
        <f t="shared" si="30"/>
        <v/>
      </c>
      <c r="F42" s="8" t="str">
        <f t="shared" si="56"/>
        <v/>
      </c>
      <c r="T42" s="3">
        <v>36</v>
      </c>
      <c r="V42" s="3">
        <f>IF(COUNTBLANK(W42)=1,0,SUM(V$7:V41)+1)</f>
        <v>0</v>
      </c>
      <c r="W42" s="3" t="str">
        <f t="shared" si="31"/>
        <v/>
      </c>
      <c r="X42" s="3">
        <f>IF(COUNTBLANK(Y42)=1,0,SUM(X$7:X41)+1)</f>
        <v>0</v>
      </c>
      <c r="Y42" s="3" t="str">
        <f t="shared" si="32"/>
        <v/>
      </c>
      <c r="Z42" s="3">
        <f>IF(COUNTBLANK(AA42)=1,0,SUM(Z$7:Z41)+1)</f>
        <v>0</v>
      </c>
      <c r="AA42" s="3" t="str">
        <f t="shared" si="33"/>
        <v/>
      </c>
      <c r="AB42" s="3">
        <f>IF(COUNTBLANK(AC42)=1,0,SUM(AB$7:AB41)+1)</f>
        <v>0</v>
      </c>
      <c r="AC42" s="3" t="str">
        <f t="shared" si="34"/>
        <v/>
      </c>
      <c r="AD42" s="3">
        <f>IF(COUNTBLANK(AE42)=1,0,SUM(AD$7:AD41)+1)</f>
        <v>0</v>
      </c>
      <c r="AE42" s="3" t="str">
        <f t="shared" si="35"/>
        <v/>
      </c>
      <c r="AF42" s="3">
        <f>IF(COUNTBLANK(AG42)=1,0,SUM(AF$7:AF41)+1)</f>
        <v>0</v>
      </c>
      <c r="AG42" s="3" t="str">
        <f t="shared" si="36"/>
        <v/>
      </c>
      <c r="AH42" s="3">
        <f>IF(COUNTBLANK(AI42)=1,0,SUM(AH$7:AH41)+1)</f>
        <v>0</v>
      </c>
      <c r="AI42" s="3" t="str">
        <f t="shared" si="37"/>
        <v/>
      </c>
      <c r="AJ42" s="3">
        <f>IF(COUNTBLANK(AK42)=1,0,SUM(AJ$7:AJ41)+1)</f>
        <v>0</v>
      </c>
      <c r="AK42" s="3" t="str">
        <f t="shared" si="38"/>
        <v/>
      </c>
      <c r="AL42" s="3">
        <f>IF(COUNTBLANK(AM42)=1,0,SUM(AL$7:AL41)+1)</f>
        <v>0</v>
      </c>
      <c r="AM42" s="3" t="str">
        <f t="shared" si="39"/>
        <v/>
      </c>
      <c r="AN42" s="3">
        <f>IF(COUNTBLANK(AO42)=1,0,SUM(AN$7:AN41)+1)</f>
        <v>0</v>
      </c>
      <c r="AO42" s="3" t="str">
        <f t="shared" si="40"/>
        <v/>
      </c>
      <c r="AP42" s="3">
        <f>IF(COUNTBLANK(AQ42)=1,0,SUM(AP$7:AP41)+1)</f>
        <v>0</v>
      </c>
      <c r="AQ42" s="3" t="str">
        <f t="shared" si="41"/>
        <v/>
      </c>
      <c r="AR42" s="3">
        <f>IF(COUNTBLANK(AS42)=1,0,SUM(AR$7:AR41)+1)</f>
        <v>0</v>
      </c>
      <c r="AS42" s="3" t="str">
        <f t="shared" si="42"/>
        <v/>
      </c>
      <c r="AT42" s="3">
        <f>IF(COUNTBLANK(AU42)=1,0,SUM(AT$7:AT41)+1)</f>
        <v>0</v>
      </c>
      <c r="AU42" s="3" t="str">
        <f t="shared" si="43"/>
        <v/>
      </c>
      <c r="AV42" s="3">
        <f>IF(COUNTBLANK(AW42)=1,0,SUM(AV$7:AV41)+1)</f>
        <v>0</v>
      </c>
      <c r="AW42" s="3" t="str">
        <f t="shared" si="44"/>
        <v/>
      </c>
      <c r="AX42" s="3">
        <f>IF(COUNTBLANK(AY42)=1,0,SUM(AX$7:AX41)+1)</f>
        <v>0</v>
      </c>
      <c r="AY42" s="3" t="str">
        <f t="shared" si="45"/>
        <v/>
      </c>
      <c r="AZ42" s="3">
        <f>IF(COUNTBLANK(BA42)=1,0,SUM(AZ$7:AZ41)+1)</f>
        <v>0</v>
      </c>
      <c r="BA42" s="3" t="str">
        <f t="shared" si="46"/>
        <v/>
      </c>
      <c r="BB42" s="3">
        <f>IF(COUNTBLANK(BC42)=1,0,SUM(BB$7:BB41)+1)</f>
        <v>0</v>
      </c>
      <c r="BC42" s="3" t="str">
        <f t="shared" si="47"/>
        <v/>
      </c>
      <c r="BD42" s="3">
        <f>IF(COUNTBLANK(BE42)=1,0,SUM(BD$7:BD41)+1)</f>
        <v>0</v>
      </c>
      <c r="BE42" s="3" t="str">
        <f t="shared" si="48"/>
        <v/>
      </c>
      <c r="BF42" s="3">
        <f>IF(COUNTBLANK(BG42)=1,0,SUM(BF$7:BF41)+1)</f>
        <v>0</v>
      </c>
      <c r="BG42" s="3" t="str">
        <f t="shared" si="49"/>
        <v/>
      </c>
      <c r="BH42" s="3">
        <f>IF(COUNTBLANK(BI42)=1,0,SUM(BH$7:BH41)+1)</f>
        <v>0</v>
      </c>
      <c r="BI42" s="3" t="str">
        <f t="shared" si="50"/>
        <v/>
      </c>
      <c r="BJ42" s="3">
        <f>IF(COUNTBLANK(BK42)=1,0,SUM(BJ$7:BJ41)+1)</f>
        <v>0</v>
      </c>
      <c r="BK42" s="3" t="str">
        <f t="shared" si="51"/>
        <v/>
      </c>
      <c r="BL42" s="3">
        <f>IF(COUNTBLANK(BM42)=1,0,SUM(BL$7:BL41)+1)</f>
        <v>0</v>
      </c>
      <c r="BM42" s="3" t="str">
        <f t="shared" si="52"/>
        <v/>
      </c>
      <c r="BN42" s="3">
        <f>IF(COUNTBLANK(BO42)=1,0,SUM(BN$7:BN41)+1)</f>
        <v>0</v>
      </c>
      <c r="BO42" s="3" t="str">
        <f t="shared" si="53"/>
        <v/>
      </c>
      <c r="BP42" s="3">
        <f>IF(COUNTBLANK(BQ42)=1,0,SUM(BP$7:BP41)+1)</f>
        <v>0</v>
      </c>
      <c r="BQ42" s="3" t="str">
        <f t="shared" si="54"/>
        <v/>
      </c>
      <c r="BR42" s="3">
        <f>IF(COUNTBLANK(BS42)=1,0,SUM(BR$7:BR41)+1)</f>
        <v>0</v>
      </c>
      <c r="BS42" s="3" t="str">
        <f t="shared" si="55"/>
        <v/>
      </c>
    </row>
    <row r="43" spans="1:71">
      <c r="A43" s="1"/>
      <c r="B43" s="5" t="str">
        <f t="shared" si="57"/>
        <v/>
      </c>
      <c r="C43" s="6" t="s">
        <v>65</v>
      </c>
      <c r="D43" s="8" t="str">
        <f t="shared" ca="1" si="29"/>
        <v/>
      </c>
      <c r="E43" s="8" t="str">
        <f t="shared" si="30"/>
        <v/>
      </c>
      <c r="F43" s="8" t="str">
        <f t="shared" si="56"/>
        <v/>
      </c>
      <c r="T43" s="3">
        <v>37</v>
      </c>
      <c r="V43" s="3">
        <f>IF(COUNTBLANK(W43)=1,0,SUM(V$7:V42)+1)</f>
        <v>0</v>
      </c>
      <c r="W43" s="3" t="str">
        <f t="shared" si="31"/>
        <v/>
      </c>
      <c r="X43" s="3">
        <f>IF(COUNTBLANK(Y43)=1,0,SUM(X$7:X42)+1)</f>
        <v>0</v>
      </c>
      <c r="Y43" s="3" t="str">
        <f t="shared" si="32"/>
        <v/>
      </c>
      <c r="Z43" s="3">
        <f>IF(COUNTBLANK(AA43)=1,0,SUM(Z$7:Z42)+1)</f>
        <v>0</v>
      </c>
      <c r="AA43" s="3" t="str">
        <f t="shared" si="33"/>
        <v/>
      </c>
      <c r="AB43" s="3">
        <f>IF(COUNTBLANK(AC43)=1,0,SUM(AB$7:AB42)+1)</f>
        <v>0</v>
      </c>
      <c r="AC43" s="3" t="str">
        <f t="shared" si="34"/>
        <v/>
      </c>
      <c r="AD43" s="3">
        <f>IF(COUNTBLANK(AE43)=1,0,SUM(AD$7:AD42)+1)</f>
        <v>0</v>
      </c>
      <c r="AE43" s="3" t="str">
        <f t="shared" si="35"/>
        <v/>
      </c>
      <c r="AF43" s="3">
        <f>IF(COUNTBLANK(AG43)=1,0,SUM(AF$7:AF42)+1)</f>
        <v>0</v>
      </c>
      <c r="AG43" s="3" t="str">
        <f t="shared" si="36"/>
        <v/>
      </c>
      <c r="AH43" s="3">
        <f>IF(COUNTBLANK(AI43)=1,0,SUM(AH$7:AH42)+1)</f>
        <v>0</v>
      </c>
      <c r="AI43" s="3" t="str">
        <f t="shared" si="37"/>
        <v/>
      </c>
      <c r="AJ43" s="3">
        <f>IF(COUNTBLANK(AK43)=1,0,SUM(AJ$7:AJ42)+1)</f>
        <v>0</v>
      </c>
      <c r="AK43" s="3" t="str">
        <f t="shared" si="38"/>
        <v/>
      </c>
      <c r="AL43" s="3">
        <f>IF(COUNTBLANK(AM43)=1,0,SUM(AL$7:AL42)+1)</f>
        <v>0</v>
      </c>
      <c r="AM43" s="3" t="str">
        <f t="shared" si="39"/>
        <v/>
      </c>
      <c r="AN43" s="3">
        <f>IF(COUNTBLANK(AO43)=1,0,SUM(AN$7:AN42)+1)</f>
        <v>0</v>
      </c>
      <c r="AO43" s="3" t="str">
        <f t="shared" si="40"/>
        <v/>
      </c>
      <c r="AP43" s="3">
        <f>IF(COUNTBLANK(AQ43)=1,0,SUM(AP$7:AP42)+1)</f>
        <v>0</v>
      </c>
      <c r="AQ43" s="3" t="str">
        <f t="shared" si="41"/>
        <v/>
      </c>
      <c r="AR43" s="3">
        <f>IF(COUNTBLANK(AS43)=1,0,SUM(AR$7:AR42)+1)</f>
        <v>0</v>
      </c>
      <c r="AS43" s="3" t="str">
        <f t="shared" si="42"/>
        <v/>
      </c>
      <c r="AT43" s="3">
        <f>IF(COUNTBLANK(AU43)=1,0,SUM(AT$7:AT42)+1)</f>
        <v>0</v>
      </c>
      <c r="AU43" s="3" t="str">
        <f t="shared" si="43"/>
        <v/>
      </c>
      <c r="AV43" s="3">
        <f>IF(COUNTBLANK(AW43)=1,0,SUM(AV$7:AV42)+1)</f>
        <v>0</v>
      </c>
      <c r="AW43" s="3" t="str">
        <f t="shared" si="44"/>
        <v/>
      </c>
      <c r="AX43" s="3">
        <f>IF(COUNTBLANK(AY43)=1,0,SUM(AX$7:AX42)+1)</f>
        <v>0</v>
      </c>
      <c r="AY43" s="3" t="str">
        <f t="shared" si="45"/>
        <v/>
      </c>
      <c r="AZ43" s="3">
        <f>IF(COUNTBLANK(BA43)=1,0,SUM(AZ$7:AZ42)+1)</f>
        <v>0</v>
      </c>
      <c r="BA43" s="3" t="str">
        <f t="shared" si="46"/>
        <v/>
      </c>
      <c r="BB43" s="3">
        <f>IF(COUNTBLANK(BC43)=1,0,SUM(BB$7:BB42)+1)</f>
        <v>0</v>
      </c>
      <c r="BC43" s="3" t="str">
        <f t="shared" si="47"/>
        <v/>
      </c>
      <c r="BD43" s="3">
        <f>IF(COUNTBLANK(BE43)=1,0,SUM(BD$7:BD42)+1)</f>
        <v>0</v>
      </c>
      <c r="BE43" s="3" t="str">
        <f t="shared" si="48"/>
        <v/>
      </c>
      <c r="BF43" s="3">
        <f>IF(COUNTBLANK(BG43)=1,0,SUM(BF$7:BF42)+1)</f>
        <v>0</v>
      </c>
      <c r="BG43" s="3" t="str">
        <f t="shared" si="49"/>
        <v/>
      </c>
      <c r="BH43" s="3">
        <f>IF(COUNTBLANK(BI43)=1,0,SUM(BH$7:BH42)+1)</f>
        <v>0</v>
      </c>
      <c r="BI43" s="3" t="str">
        <f t="shared" si="50"/>
        <v/>
      </c>
      <c r="BJ43" s="3">
        <f>IF(COUNTBLANK(BK43)=1,0,SUM(BJ$7:BJ42)+1)</f>
        <v>0</v>
      </c>
      <c r="BK43" s="3" t="str">
        <f t="shared" si="51"/>
        <v/>
      </c>
      <c r="BL43" s="3">
        <f>IF(COUNTBLANK(BM43)=1,0,SUM(BL$7:BL42)+1)</f>
        <v>0</v>
      </c>
      <c r="BM43" s="3" t="str">
        <f t="shared" si="52"/>
        <v/>
      </c>
      <c r="BN43" s="3">
        <f>IF(COUNTBLANK(BO43)=1,0,SUM(BN$7:BN42)+1)</f>
        <v>0</v>
      </c>
      <c r="BO43" s="3" t="str">
        <f t="shared" si="53"/>
        <v/>
      </c>
      <c r="BP43" s="3">
        <f>IF(COUNTBLANK(BQ43)=1,0,SUM(BP$7:BP42)+1)</f>
        <v>0</v>
      </c>
      <c r="BQ43" s="3" t="str">
        <f t="shared" si="54"/>
        <v/>
      </c>
      <c r="BR43" s="3">
        <f>IF(COUNTBLANK(BS43)=1,0,SUM(BR$7:BR42)+1)</f>
        <v>0</v>
      </c>
      <c r="BS43" s="3" t="str">
        <f t="shared" si="55"/>
        <v/>
      </c>
    </row>
    <row r="44" spans="1:71">
      <c r="A44" s="1"/>
      <c r="B44" s="5" t="str">
        <f t="shared" si="57"/>
        <v/>
      </c>
      <c r="C44" s="6" t="s">
        <v>66</v>
      </c>
      <c r="D44" s="8" t="str">
        <f t="shared" ca="1" si="29"/>
        <v/>
      </c>
      <c r="E44" s="8" t="str">
        <f t="shared" si="30"/>
        <v/>
      </c>
      <c r="F44" s="8" t="str">
        <f t="shared" si="56"/>
        <v/>
      </c>
      <c r="T44" s="3">
        <v>38</v>
      </c>
      <c r="V44" s="3">
        <f>IF(COUNTBLANK(W44)=1,0,SUM(V$7:V43)+1)</f>
        <v>0</v>
      </c>
      <c r="W44" s="3" t="str">
        <f t="shared" si="31"/>
        <v/>
      </c>
      <c r="X44" s="3">
        <f>IF(COUNTBLANK(Y44)=1,0,SUM(X$7:X43)+1)</f>
        <v>0</v>
      </c>
      <c r="Y44" s="3" t="str">
        <f t="shared" si="32"/>
        <v/>
      </c>
      <c r="Z44" s="3">
        <f>IF(COUNTBLANK(AA44)=1,0,SUM(Z$7:Z43)+1)</f>
        <v>0</v>
      </c>
      <c r="AA44" s="3" t="str">
        <f t="shared" si="33"/>
        <v/>
      </c>
      <c r="AB44" s="3">
        <f>IF(COUNTBLANK(AC44)=1,0,SUM(AB$7:AB43)+1)</f>
        <v>0</v>
      </c>
      <c r="AC44" s="3" t="str">
        <f t="shared" si="34"/>
        <v/>
      </c>
      <c r="AD44" s="3">
        <f>IF(COUNTBLANK(AE44)=1,0,SUM(AD$7:AD43)+1)</f>
        <v>0</v>
      </c>
      <c r="AE44" s="3" t="str">
        <f t="shared" si="35"/>
        <v/>
      </c>
      <c r="AF44" s="3">
        <f>IF(COUNTBLANK(AG44)=1,0,SUM(AF$7:AF43)+1)</f>
        <v>0</v>
      </c>
      <c r="AG44" s="3" t="str">
        <f t="shared" si="36"/>
        <v/>
      </c>
      <c r="AH44" s="3">
        <f>IF(COUNTBLANK(AI44)=1,0,SUM(AH$7:AH43)+1)</f>
        <v>0</v>
      </c>
      <c r="AI44" s="3" t="str">
        <f t="shared" si="37"/>
        <v/>
      </c>
      <c r="AJ44" s="3">
        <f>IF(COUNTBLANK(AK44)=1,0,SUM(AJ$7:AJ43)+1)</f>
        <v>0</v>
      </c>
      <c r="AK44" s="3" t="str">
        <f t="shared" si="38"/>
        <v/>
      </c>
      <c r="AL44" s="3">
        <f>IF(COUNTBLANK(AM44)=1,0,SUM(AL$7:AL43)+1)</f>
        <v>0</v>
      </c>
      <c r="AM44" s="3" t="str">
        <f t="shared" si="39"/>
        <v/>
      </c>
      <c r="AN44" s="3">
        <f>IF(COUNTBLANK(AO44)=1,0,SUM(AN$7:AN43)+1)</f>
        <v>0</v>
      </c>
      <c r="AO44" s="3" t="str">
        <f t="shared" si="40"/>
        <v/>
      </c>
      <c r="AP44" s="3">
        <f>IF(COUNTBLANK(AQ44)=1,0,SUM(AP$7:AP43)+1)</f>
        <v>0</v>
      </c>
      <c r="AQ44" s="3" t="str">
        <f t="shared" si="41"/>
        <v/>
      </c>
      <c r="AR44" s="3">
        <f>IF(COUNTBLANK(AS44)=1,0,SUM(AR$7:AR43)+1)</f>
        <v>0</v>
      </c>
      <c r="AS44" s="3" t="str">
        <f t="shared" si="42"/>
        <v/>
      </c>
      <c r="AT44" s="3">
        <f>IF(COUNTBLANK(AU44)=1,0,SUM(AT$7:AT43)+1)</f>
        <v>0</v>
      </c>
      <c r="AU44" s="3" t="str">
        <f t="shared" si="43"/>
        <v/>
      </c>
      <c r="AV44" s="3">
        <f>IF(COUNTBLANK(AW44)=1,0,SUM(AV$7:AV43)+1)</f>
        <v>0</v>
      </c>
      <c r="AW44" s="3" t="str">
        <f t="shared" si="44"/>
        <v/>
      </c>
      <c r="AX44" s="3">
        <f>IF(COUNTBLANK(AY44)=1,0,SUM(AX$7:AX43)+1)</f>
        <v>0</v>
      </c>
      <c r="AY44" s="3" t="str">
        <f t="shared" si="45"/>
        <v/>
      </c>
      <c r="AZ44" s="3">
        <f>IF(COUNTBLANK(BA44)=1,0,SUM(AZ$7:AZ43)+1)</f>
        <v>0</v>
      </c>
      <c r="BA44" s="3" t="str">
        <f t="shared" si="46"/>
        <v/>
      </c>
      <c r="BB44" s="3">
        <f>IF(COUNTBLANK(BC44)=1,0,SUM(BB$7:BB43)+1)</f>
        <v>0</v>
      </c>
      <c r="BC44" s="3" t="str">
        <f t="shared" si="47"/>
        <v/>
      </c>
      <c r="BD44" s="3">
        <f>IF(COUNTBLANK(BE44)=1,0,SUM(BD$7:BD43)+1)</f>
        <v>0</v>
      </c>
      <c r="BE44" s="3" t="str">
        <f t="shared" si="48"/>
        <v/>
      </c>
      <c r="BF44" s="3">
        <f>IF(COUNTBLANK(BG44)=1,0,SUM(BF$7:BF43)+1)</f>
        <v>0</v>
      </c>
      <c r="BG44" s="3" t="str">
        <f t="shared" si="49"/>
        <v/>
      </c>
      <c r="BH44" s="3">
        <f>IF(COUNTBLANK(BI44)=1,0,SUM(BH$7:BH43)+1)</f>
        <v>0</v>
      </c>
      <c r="BI44" s="3" t="str">
        <f t="shared" si="50"/>
        <v/>
      </c>
      <c r="BJ44" s="3">
        <f>IF(COUNTBLANK(BK44)=1,0,SUM(BJ$7:BJ43)+1)</f>
        <v>0</v>
      </c>
      <c r="BK44" s="3" t="str">
        <f t="shared" si="51"/>
        <v/>
      </c>
      <c r="BL44" s="3">
        <f>IF(COUNTBLANK(BM44)=1,0,SUM(BL$7:BL43)+1)</f>
        <v>0</v>
      </c>
      <c r="BM44" s="3" t="str">
        <f t="shared" si="52"/>
        <v/>
      </c>
      <c r="BN44" s="3">
        <f>IF(COUNTBLANK(BO44)=1,0,SUM(BN$7:BN43)+1)</f>
        <v>0</v>
      </c>
      <c r="BO44" s="3" t="str">
        <f t="shared" si="53"/>
        <v/>
      </c>
      <c r="BP44" s="3">
        <f>IF(COUNTBLANK(BQ44)=1,0,SUM(BP$7:BP43)+1)</f>
        <v>0</v>
      </c>
      <c r="BQ44" s="3" t="str">
        <f t="shared" si="54"/>
        <v/>
      </c>
      <c r="BR44" s="3">
        <f>IF(COUNTBLANK(BS44)=1,0,SUM(BR$7:BR43)+1)</f>
        <v>0</v>
      </c>
      <c r="BS44" s="3" t="str">
        <f t="shared" si="55"/>
        <v/>
      </c>
    </row>
    <row r="45" spans="1:71">
      <c r="A45" s="1"/>
      <c r="B45" s="5" t="str">
        <f t="shared" si="57"/>
        <v/>
      </c>
      <c r="C45" s="6" t="s">
        <v>67</v>
      </c>
      <c r="D45" s="8" t="str">
        <f t="shared" ca="1" si="29"/>
        <v/>
      </c>
      <c r="E45" s="8" t="str">
        <f t="shared" si="30"/>
        <v/>
      </c>
      <c r="F45" s="8" t="str">
        <f t="shared" si="56"/>
        <v/>
      </c>
      <c r="T45" s="3">
        <v>39</v>
      </c>
      <c r="V45" s="3">
        <f>IF(COUNTBLANK(W45)=1,0,SUM(V$7:V44)+1)</f>
        <v>0</v>
      </c>
      <c r="W45" s="3" t="str">
        <f t="shared" si="31"/>
        <v/>
      </c>
      <c r="X45" s="3">
        <f>IF(COUNTBLANK(Y45)=1,0,SUM(X$7:X44)+1)</f>
        <v>0</v>
      </c>
      <c r="Y45" s="3" t="str">
        <f t="shared" si="32"/>
        <v/>
      </c>
      <c r="Z45" s="3">
        <f>IF(COUNTBLANK(AA45)=1,0,SUM(Z$7:Z44)+1)</f>
        <v>0</v>
      </c>
      <c r="AA45" s="3" t="str">
        <f t="shared" si="33"/>
        <v/>
      </c>
      <c r="AB45" s="3">
        <f>IF(COUNTBLANK(AC45)=1,0,SUM(AB$7:AB44)+1)</f>
        <v>0</v>
      </c>
      <c r="AC45" s="3" t="str">
        <f t="shared" si="34"/>
        <v/>
      </c>
      <c r="AD45" s="3">
        <f>IF(COUNTBLANK(AE45)=1,0,SUM(AD$7:AD44)+1)</f>
        <v>0</v>
      </c>
      <c r="AE45" s="3" t="str">
        <f t="shared" si="35"/>
        <v/>
      </c>
      <c r="AF45" s="3">
        <f>IF(COUNTBLANK(AG45)=1,0,SUM(AF$7:AF44)+1)</f>
        <v>0</v>
      </c>
      <c r="AG45" s="3" t="str">
        <f t="shared" si="36"/>
        <v/>
      </c>
      <c r="AH45" s="3">
        <f>IF(COUNTBLANK(AI45)=1,0,SUM(AH$7:AH44)+1)</f>
        <v>0</v>
      </c>
      <c r="AI45" s="3" t="str">
        <f t="shared" si="37"/>
        <v/>
      </c>
      <c r="AJ45" s="3">
        <f>IF(COUNTBLANK(AK45)=1,0,SUM(AJ$7:AJ44)+1)</f>
        <v>0</v>
      </c>
      <c r="AK45" s="3" t="str">
        <f t="shared" si="38"/>
        <v/>
      </c>
      <c r="AL45" s="3">
        <f>IF(COUNTBLANK(AM45)=1,0,SUM(AL$7:AL44)+1)</f>
        <v>0</v>
      </c>
      <c r="AM45" s="3" t="str">
        <f t="shared" si="39"/>
        <v/>
      </c>
      <c r="AN45" s="3">
        <f>IF(COUNTBLANK(AO45)=1,0,SUM(AN$7:AN44)+1)</f>
        <v>0</v>
      </c>
      <c r="AO45" s="3" t="str">
        <f t="shared" si="40"/>
        <v/>
      </c>
      <c r="AP45" s="3">
        <f>IF(COUNTBLANK(AQ45)=1,0,SUM(AP$7:AP44)+1)</f>
        <v>0</v>
      </c>
      <c r="AQ45" s="3" t="str">
        <f t="shared" si="41"/>
        <v/>
      </c>
      <c r="AR45" s="3">
        <f>IF(COUNTBLANK(AS45)=1,0,SUM(AR$7:AR44)+1)</f>
        <v>0</v>
      </c>
      <c r="AS45" s="3" t="str">
        <f t="shared" si="42"/>
        <v/>
      </c>
      <c r="AT45" s="3">
        <f>IF(COUNTBLANK(AU45)=1,0,SUM(AT$7:AT44)+1)</f>
        <v>0</v>
      </c>
      <c r="AU45" s="3" t="str">
        <f t="shared" si="43"/>
        <v/>
      </c>
      <c r="AV45" s="3">
        <f>IF(COUNTBLANK(AW45)=1,0,SUM(AV$7:AV44)+1)</f>
        <v>0</v>
      </c>
      <c r="AW45" s="3" t="str">
        <f t="shared" si="44"/>
        <v/>
      </c>
      <c r="AX45" s="3">
        <f>IF(COUNTBLANK(AY45)=1,0,SUM(AX$7:AX44)+1)</f>
        <v>0</v>
      </c>
      <c r="AY45" s="3" t="str">
        <f t="shared" si="45"/>
        <v/>
      </c>
      <c r="AZ45" s="3">
        <f>IF(COUNTBLANK(BA45)=1,0,SUM(AZ$7:AZ44)+1)</f>
        <v>0</v>
      </c>
      <c r="BA45" s="3" t="str">
        <f t="shared" si="46"/>
        <v/>
      </c>
      <c r="BB45" s="3">
        <f>IF(COUNTBLANK(BC45)=1,0,SUM(BB$7:BB44)+1)</f>
        <v>0</v>
      </c>
      <c r="BC45" s="3" t="str">
        <f t="shared" si="47"/>
        <v/>
      </c>
      <c r="BD45" s="3">
        <f>IF(COUNTBLANK(BE45)=1,0,SUM(BD$7:BD44)+1)</f>
        <v>0</v>
      </c>
      <c r="BE45" s="3" t="str">
        <f t="shared" si="48"/>
        <v/>
      </c>
      <c r="BF45" s="3">
        <f>IF(COUNTBLANK(BG45)=1,0,SUM(BF$7:BF44)+1)</f>
        <v>0</v>
      </c>
      <c r="BG45" s="3" t="str">
        <f t="shared" si="49"/>
        <v/>
      </c>
      <c r="BH45" s="3">
        <f>IF(COUNTBLANK(BI45)=1,0,SUM(BH$7:BH44)+1)</f>
        <v>0</v>
      </c>
      <c r="BI45" s="3" t="str">
        <f t="shared" si="50"/>
        <v/>
      </c>
      <c r="BJ45" s="3">
        <f>IF(COUNTBLANK(BK45)=1,0,SUM(BJ$7:BJ44)+1)</f>
        <v>0</v>
      </c>
      <c r="BK45" s="3" t="str">
        <f t="shared" si="51"/>
        <v/>
      </c>
      <c r="BL45" s="3">
        <f>IF(COUNTBLANK(BM45)=1,0,SUM(BL$7:BL44)+1)</f>
        <v>0</v>
      </c>
      <c r="BM45" s="3" t="str">
        <f t="shared" si="52"/>
        <v/>
      </c>
      <c r="BN45" s="3">
        <f>IF(COUNTBLANK(BO45)=1,0,SUM(BN$7:BN44)+1)</f>
        <v>0</v>
      </c>
      <c r="BO45" s="3" t="str">
        <f t="shared" si="53"/>
        <v/>
      </c>
      <c r="BP45" s="3">
        <f>IF(COUNTBLANK(BQ45)=1,0,SUM(BP$7:BP44)+1)</f>
        <v>0</v>
      </c>
      <c r="BQ45" s="3" t="str">
        <f t="shared" si="54"/>
        <v/>
      </c>
      <c r="BR45" s="3">
        <f>IF(COUNTBLANK(BS45)=1,0,SUM(BR$7:BR44)+1)</f>
        <v>0</v>
      </c>
      <c r="BS45" s="3" t="str">
        <f t="shared" si="55"/>
        <v/>
      </c>
    </row>
    <row r="46" spans="1:71">
      <c r="A46" s="1"/>
      <c r="B46" s="5" t="str">
        <f t="shared" si="57"/>
        <v/>
      </c>
      <c r="C46" s="6" t="s">
        <v>68</v>
      </c>
      <c r="D46" s="8" t="str">
        <f t="shared" ca="1" si="29"/>
        <v/>
      </c>
      <c r="E46" s="8" t="str">
        <f t="shared" si="30"/>
        <v/>
      </c>
      <c r="F46" s="8" t="str">
        <f t="shared" si="56"/>
        <v/>
      </c>
      <c r="T46" s="3">
        <v>40</v>
      </c>
      <c r="V46" s="3">
        <f>IF(COUNTBLANK(W46)=1,0,SUM(V$7:V45)+1)</f>
        <v>0</v>
      </c>
      <c r="W46" s="3" t="str">
        <f t="shared" si="31"/>
        <v/>
      </c>
      <c r="X46" s="3">
        <f>IF(COUNTBLANK(Y46)=1,0,SUM(X$7:X45)+1)</f>
        <v>0</v>
      </c>
      <c r="Y46" s="3" t="str">
        <f t="shared" si="32"/>
        <v/>
      </c>
      <c r="Z46" s="3">
        <f>IF(COUNTBLANK(AA46)=1,0,SUM(Z$7:Z45)+1)</f>
        <v>0</v>
      </c>
      <c r="AA46" s="3" t="str">
        <f t="shared" si="33"/>
        <v/>
      </c>
      <c r="AB46" s="3">
        <f>IF(COUNTBLANK(AC46)=1,0,SUM(AB$7:AB45)+1)</f>
        <v>0</v>
      </c>
      <c r="AC46" s="3" t="str">
        <f t="shared" si="34"/>
        <v/>
      </c>
      <c r="AD46" s="3">
        <f>IF(COUNTBLANK(AE46)=1,0,SUM(AD$7:AD45)+1)</f>
        <v>0</v>
      </c>
      <c r="AE46" s="3" t="str">
        <f t="shared" si="35"/>
        <v/>
      </c>
      <c r="AF46" s="3">
        <f>IF(COUNTBLANK(AG46)=1,0,SUM(AF$7:AF45)+1)</f>
        <v>0</v>
      </c>
      <c r="AG46" s="3" t="str">
        <f t="shared" si="36"/>
        <v/>
      </c>
      <c r="AH46" s="3">
        <f>IF(COUNTBLANK(AI46)=1,0,SUM(AH$7:AH45)+1)</f>
        <v>0</v>
      </c>
      <c r="AI46" s="3" t="str">
        <f t="shared" si="37"/>
        <v/>
      </c>
      <c r="AJ46" s="3">
        <f>IF(COUNTBLANK(AK46)=1,0,SUM(AJ$7:AJ45)+1)</f>
        <v>0</v>
      </c>
      <c r="AK46" s="3" t="str">
        <f t="shared" si="38"/>
        <v/>
      </c>
      <c r="AL46" s="3">
        <f>IF(COUNTBLANK(AM46)=1,0,SUM(AL$7:AL45)+1)</f>
        <v>0</v>
      </c>
      <c r="AM46" s="3" t="str">
        <f t="shared" si="39"/>
        <v/>
      </c>
      <c r="AN46" s="3">
        <f>IF(COUNTBLANK(AO46)=1,0,SUM(AN$7:AN45)+1)</f>
        <v>0</v>
      </c>
      <c r="AO46" s="3" t="str">
        <f t="shared" si="40"/>
        <v/>
      </c>
      <c r="AP46" s="3">
        <f>IF(COUNTBLANK(AQ46)=1,0,SUM(AP$7:AP45)+1)</f>
        <v>0</v>
      </c>
      <c r="AQ46" s="3" t="str">
        <f t="shared" si="41"/>
        <v/>
      </c>
      <c r="AR46" s="3">
        <f>IF(COUNTBLANK(AS46)=1,0,SUM(AR$7:AR45)+1)</f>
        <v>0</v>
      </c>
      <c r="AS46" s="3" t="str">
        <f t="shared" si="42"/>
        <v/>
      </c>
      <c r="AT46" s="3">
        <f>IF(COUNTBLANK(AU46)=1,0,SUM(AT$7:AT45)+1)</f>
        <v>0</v>
      </c>
      <c r="AU46" s="3" t="str">
        <f t="shared" si="43"/>
        <v/>
      </c>
      <c r="AV46" s="3">
        <f>IF(COUNTBLANK(AW46)=1,0,SUM(AV$7:AV45)+1)</f>
        <v>0</v>
      </c>
      <c r="AW46" s="3" t="str">
        <f t="shared" si="44"/>
        <v/>
      </c>
      <c r="AX46" s="3">
        <f>IF(COUNTBLANK(AY46)=1,0,SUM(AX$7:AX45)+1)</f>
        <v>0</v>
      </c>
      <c r="AY46" s="3" t="str">
        <f t="shared" si="45"/>
        <v/>
      </c>
      <c r="AZ46" s="3">
        <f>IF(COUNTBLANK(BA46)=1,0,SUM(AZ$7:AZ45)+1)</f>
        <v>0</v>
      </c>
      <c r="BA46" s="3" t="str">
        <f t="shared" si="46"/>
        <v/>
      </c>
      <c r="BB46" s="3">
        <f>IF(COUNTBLANK(BC46)=1,0,SUM(BB$7:BB45)+1)</f>
        <v>0</v>
      </c>
      <c r="BC46" s="3" t="str">
        <f t="shared" si="47"/>
        <v/>
      </c>
      <c r="BD46" s="3">
        <f>IF(COUNTBLANK(BE46)=1,0,SUM(BD$7:BD45)+1)</f>
        <v>0</v>
      </c>
      <c r="BE46" s="3" t="str">
        <f t="shared" si="48"/>
        <v/>
      </c>
      <c r="BF46" s="3">
        <f>IF(COUNTBLANK(BG46)=1,0,SUM(BF$7:BF45)+1)</f>
        <v>0</v>
      </c>
      <c r="BG46" s="3" t="str">
        <f t="shared" si="49"/>
        <v/>
      </c>
      <c r="BH46" s="3">
        <f>IF(COUNTBLANK(BI46)=1,0,SUM(BH$7:BH45)+1)</f>
        <v>0</v>
      </c>
      <c r="BI46" s="3" t="str">
        <f t="shared" si="50"/>
        <v/>
      </c>
      <c r="BJ46" s="3">
        <f>IF(COUNTBLANK(BK46)=1,0,SUM(BJ$7:BJ45)+1)</f>
        <v>0</v>
      </c>
      <c r="BK46" s="3" t="str">
        <f t="shared" si="51"/>
        <v/>
      </c>
      <c r="BL46" s="3">
        <f>IF(COUNTBLANK(BM46)=1,0,SUM(BL$7:BL45)+1)</f>
        <v>0</v>
      </c>
      <c r="BM46" s="3" t="str">
        <f t="shared" si="52"/>
        <v/>
      </c>
      <c r="BN46" s="3">
        <f>IF(COUNTBLANK(BO46)=1,0,SUM(BN$7:BN45)+1)</f>
        <v>0</v>
      </c>
      <c r="BO46" s="3" t="str">
        <f t="shared" si="53"/>
        <v/>
      </c>
      <c r="BP46" s="3">
        <f>IF(COUNTBLANK(BQ46)=1,0,SUM(BP$7:BP45)+1)</f>
        <v>0</v>
      </c>
      <c r="BQ46" s="3" t="str">
        <f t="shared" si="54"/>
        <v/>
      </c>
      <c r="BR46" s="3">
        <f>IF(COUNTBLANK(BS46)=1,0,SUM(BR$7:BR45)+1)</f>
        <v>0</v>
      </c>
      <c r="BS46" s="3" t="str">
        <f t="shared" si="55"/>
        <v/>
      </c>
    </row>
    <row r="47" spans="1:71">
      <c r="A47" s="1"/>
      <c r="B47" s="5" t="str">
        <f t="shared" si="57"/>
        <v/>
      </c>
      <c r="C47" s="6" t="s">
        <v>69</v>
      </c>
      <c r="D47" s="8" t="str">
        <f t="shared" ca="1" si="29"/>
        <v/>
      </c>
      <c r="E47" s="8" t="str">
        <f t="shared" si="30"/>
        <v/>
      </c>
      <c r="F47" s="8" t="str">
        <f t="shared" si="56"/>
        <v/>
      </c>
      <c r="T47" s="3">
        <v>41</v>
      </c>
      <c r="V47" s="3">
        <f>IF(COUNTBLANK(W47)=1,0,SUM(V$7:V46)+1)</f>
        <v>0</v>
      </c>
      <c r="W47" s="3" t="str">
        <f t="shared" si="31"/>
        <v/>
      </c>
      <c r="X47" s="3">
        <f>IF(COUNTBLANK(Y47)=1,0,SUM(X$7:X46)+1)</f>
        <v>0</v>
      </c>
      <c r="Y47" s="3" t="str">
        <f t="shared" si="32"/>
        <v/>
      </c>
      <c r="Z47" s="3">
        <f>IF(COUNTBLANK(AA47)=1,0,SUM(Z$7:Z46)+1)</f>
        <v>0</v>
      </c>
      <c r="AA47" s="3" t="str">
        <f t="shared" si="33"/>
        <v/>
      </c>
      <c r="AB47" s="3">
        <f>IF(COUNTBLANK(AC47)=1,0,SUM(AB$7:AB46)+1)</f>
        <v>0</v>
      </c>
      <c r="AC47" s="3" t="str">
        <f t="shared" si="34"/>
        <v/>
      </c>
      <c r="AD47" s="3">
        <f>IF(COUNTBLANK(AE47)=1,0,SUM(AD$7:AD46)+1)</f>
        <v>0</v>
      </c>
      <c r="AE47" s="3" t="str">
        <f t="shared" si="35"/>
        <v/>
      </c>
      <c r="AF47" s="3">
        <f>IF(COUNTBLANK(AG47)=1,0,SUM(AF$7:AF46)+1)</f>
        <v>0</v>
      </c>
      <c r="AG47" s="3" t="str">
        <f t="shared" si="36"/>
        <v/>
      </c>
      <c r="AH47" s="3">
        <f>IF(COUNTBLANK(AI47)=1,0,SUM(AH$7:AH46)+1)</f>
        <v>0</v>
      </c>
      <c r="AI47" s="3" t="str">
        <f t="shared" si="37"/>
        <v/>
      </c>
      <c r="AJ47" s="3">
        <f>IF(COUNTBLANK(AK47)=1,0,SUM(AJ$7:AJ46)+1)</f>
        <v>0</v>
      </c>
      <c r="AK47" s="3" t="str">
        <f t="shared" si="38"/>
        <v/>
      </c>
      <c r="AL47" s="3">
        <f>IF(COUNTBLANK(AM47)=1,0,SUM(AL$7:AL46)+1)</f>
        <v>0</v>
      </c>
      <c r="AM47" s="3" t="str">
        <f t="shared" si="39"/>
        <v/>
      </c>
      <c r="AN47" s="3">
        <f>IF(COUNTBLANK(AO47)=1,0,SUM(AN$7:AN46)+1)</f>
        <v>0</v>
      </c>
      <c r="AO47" s="3" t="str">
        <f t="shared" si="40"/>
        <v/>
      </c>
      <c r="AP47" s="3">
        <f>IF(COUNTBLANK(AQ47)=1,0,SUM(AP$7:AP46)+1)</f>
        <v>0</v>
      </c>
      <c r="AQ47" s="3" t="str">
        <f t="shared" si="41"/>
        <v/>
      </c>
      <c r="AR47" s="3">
        <f>IF(COUNTBLANK(AS47)=1,0,SUM(AR$7:AR46)+1)</f>
        <v>0</v>
      </c>
      <c r="AS47" s="3" t="str">
        <f t="shared" si="42"/>
        <v/>
      </c>
      <c r="AT47" s="3">
        <f>IF(COUNTBLANK(AU47)=1,0,SUM(AT$7:AT46)+1)</f>
        <v>0</v>
      </c>
      <c r="AU47" s="3" t="str">
        <f t="shared" si="43"/>
        <v/>
      </c>
      <c r="AV47" s="3">
        <f>IF(COUNTBLANK(AW47)=1,0,SUM(AV$7:AV46)+1)</f>
        <v>0</v>
      </c>
      <c r="AW47" s="3" t="str">
        <f t="shared" si="44"/>
        <v/>
      </c>
      <c r="AX47" s="3">
        <f>IF(COUNTBLANK(AY47)=1,0,SUM(AX$7:AX46)+1)</f>
        <v>0</v>
      </c>
      <c r="AY47" s="3" t="str">
        <f t="shared" si="45"/>
        <v/>
      </c>
      <c r="AZ47" s="3">
        <f>IF(COUNTBLANK(BA47)=1,0,SUM(AZ$7:AZ46)+1)</f>
        <v>0</v>
      </c>
      <c r="BA47" s="3" t="str">
        <f t="shared" si="46"/>
        <v/>
      </c>
      <c r="BB47" s="3">
        <f>IF(COUNTBLANK(BC47)=1,0,SUM(BB$7:BB46)+1)</f>
        <v>0</v>
      </c>
      <c r="BC47" s="3" t="str">
        <f t="shared" si="47"/>
        <v/>
      </c>
      <c r="BD47" s="3">
        <f>IF(COUNTBLANK(BE47)=1,0,SUM(BD$7:BD46)+1)</f>
        <v>0</v>
      </c>
      <c r="BE47" s="3" t="str">
        <f t="shared" si="48"/>
        <v/>
      </c>
      <c r="BF47" s="3">
        <f>IF(COUNTBLANK(BG47)=1,0,SUM(BF$7:BF46)+1)</f>
        <v>0</v>
      </c>
      <c r="BG47" s="3" t="str">
        <f t="shared" si="49"/>
        <v/>
      </c>
      <c r="BH47" s="3">
        <f>IF(COUNTBLANK(BI47)=1,0,SUM(BH$7:BH46)+1)</f>
        <v>0</v>
      </c>
      <c r="BI47" s="3" t="str">
        <f t="shared" si="50"/>
        <v/>
      </c>
      <c r="BJ47" s="3">
        <f>IF(COUNTBLANK(BK47)=1,0,SUM(BJ$7:BJ46)+1)</f>
        <v>0</v>
      </c>
      <c r="BK47" s="3" t="str">
        <f t="shared" si="51"/>
        <v/>
      </c>
      <c r="BL47" s="3">
        <f>IF(COUNTBLANK(BM47)=1,0,SUM(BL$7:BL46)+1)</f>
        <v>0</v>
      </c>
      <c r="BM47" s="3" t="str">
        <f t="shared" si="52"/>
        <v/>
      </c>
      <c r="BN47" s="3">
        <f>IF(COUNTBLANK(BO47)=1,0,SUM(BN$7:BN46)+1)</f>
        <v>0</v>
      </c>
      <c r="BO47" s="3" t="str">
        <f t="shared" si="53"/>
        <v/>
      </c>
      <c r="BP47" s="3">
        <f>IF(COUNTBLANK(BQ47)=1,0,SUM(BP$7:BP46)+1)</f>
        <v>0</v>
      </c>
      <c r="BQ47" s="3" t="str">
        <f t="shared" si="54"/>
        <v/>
      </c>
      <c r="BR47" s="3">
        <f>IF(COUNTBLANK(BS47)=1,0,SUM(BR$7:BR46)+1)</f>
        <v>0</v>
      </c>
      <c r="BS47" s="3" t="str">
        <f t="shared" si="55"/>
        <v/>
      </c>
    </row>
    <row r="48" spans="1:71">
      <c r="A48" s="1"/>
      <c r="B48" s="5" t="str">
        <f t="shared" si="57"/>
        <v/>
      </c>
      <c r="C48" s="6" t="s">
        <v>70</v>
      </c>
      <c r="D48" s="8" t="str">
        <f t="shared" ca="1" si="29"/>
        <v/>
      </c>
      <c r="E48" s="8" t="str">
        <f t="shared" si="30"/>
        <v/>
      </c>
      <c r="F48" s="8" t="str">
        <f t="shared" si="56"/>
        <v/>
      </c>
      <c r="T48" s="3">
        <v>42</v>
      </c>
      <c r="V48" s="3">
        <f>IF(COUNTBLANK(W48)=1,0,SUM(V$7:V47)+1)</f>
        <v>0</v>
      </c>
      <c r="W48" s="3" t="str">
        <f t="shared" si="31"/>
        <v/>
      </c>
      <c r="X48" s="3">
        <f>IF(COUNTBLANK(Y48)=1,0,SUM(X$7:X47)+1)</f>
        <v>0</v>
      </c>
      <c r="Y48" s="3" t="str">
        <f t="shared" si="32"/>
        <v/>
      </c>
      <c r="Z48" s="3">
        <f>IF(COUNTBLANK(AA48)=1,0,SUM(Z$7:Z47)+1)</f>
        <v>0</v>
      </c>
      <c r="AA48" s="3" t="str">
        <f t="shared" si="33"/>
        <v/>
      </c>
      <c r="AB48" s="3">
        <f>IF(COUNTBLANK(AC48)=1,0,SUM(AB$7:AB47)+1)</f>
        <v>0</v>
      </c>
      <c r="AC48" s="3" t="str">
        <f t="shared" si="34"/>
        <v/>
      </c>
      <c r="AD48" s="3">
        <f>IF(COUNTBLANK(AE48)=1,0,SUM(AD$7:AD47)+1)</f>
        <v>0</v>
      </c>
      <c r="AE48" s="3" t="str">
        <f t="shared" si="35"/>
        <v/>
      </c>
      <c r="AF48" s="3">
        <f>IF(COUNTBLANK(AG48)=1,0,SUM(AF$7:AF47)+1)</f>
        <v>0</v>
      </c>
      <c r="AG48" s="3" t="str">
        <f t="shared" si="36"/>
        <v/>
      </c>
      <c r="AH48" s="3">
        <f>IF(COUNTBLANK(AI48)=1,0,SUM(AH$7:AH47)+1)</f>
        <v>0</v>
      </c>
      <c r="AI48" s="3" t="str">
        <f t="shared" si="37"/>
        <v/>
      </c>
      <c r="AJ48" s="3">
        <f>IF(COUNTBLANK(AK48)=1,0,SUM(AJ$7:AJ47)+1)</f>
        <v>0</v>
      </c>
      <c r="AK48" s="3" t="str">
        <f t="shared" si="38"/>
        <v/>
      </c>
      <c r="AL48" s="3">
        <f>IF(COUNTBLANK(AM48)=1,0,SUM(AL$7:AL47)+1)</f>
        <v>0</v>
      </c>
      <c r="AM48" s="3" t="str">
        <f t="shared" si="39"/>
        <v/>
      </c>
      <c r="AN48" s="3">
        <f>IF(COUNTBLANK(AO48)=1,0,SUM(AN$7:AN47)+1)</f>
        <v>0</v>
      </c>
      <c r="AO48" s="3" t="str">
        <f t="shared" si="40"/>
        <v/>
      </c>
      <c r="AP48" s="3">
        <f>IF(COUNTBLANK(AQ48)=1,0,SUM(AP$7:AP47)+1)</f>
        <v>0</v>
      </c>
      <c r="AQ48" s="3" t="str">
        <f t="shared" si="41"/>
        <v/>
      </c>
      <c r="AR48" s="3">
        <f>IF(COUNTBLANK(AS48)=1,0,SUM(AR$7:AR47)+1)</f>
        <v>0</v>
      </c>
      <c r="AS48" s="3" t="str">
        <f t="shared" si="42"/>
        <v/>
      </c>
      <c r="AT48" s="3">
        <f>IF(COUNTBLANK(AU48)=1,0,SUM(AT$7:AT47)+1)</f>
        <v>0</v>
      </c>
      <c r="AU48" s="3" t="str">
        <f t="shared" si="43"/>
        <v/>
      </c>
      <c r="AV48" s="3">
        <f>IF(COUNTBLANK(AW48)=1,0,SUM(AV$7:AV47)+1)</f>
        <v>0</v>
      </c>
      <c r="AW48" s="3" t="str">
        <f t="shared" si="44"/>
        <v/>
      </c>
      <c r="AX48" s="3">
        <f>IF(COUNTBLANK(AY48)=1,0,SUM(AX$7:AX47)+1)</f>
        <v>0</v>
      </c>
      <c r="AY48" s="3" t="str">
        <f t="shared" si="45"/>
        <v/>
      </c>
      <c r="AZ48" s="3">
        <f>IF(COUNTBLANK(BA48)=1,0,SUM(AZ$7:AZ47)+1)</f>
        <v>0</v>
      </c>
      <c r="BA48" s="3" t="str">
        <f t="shared" si="46"/>
        <v/>
      </c>
      <c r="BB48" s="3">
        <f>IF(COUNTBLANK(BC48)=1,0,SUM(BB$7:BB47)+1)</f>
        <v>0</v>
      </c>
      <c r="BC48" s="3" t="str">
        <f t="shared" si="47"/>
        <v/>
      </c>
      <c r="BD48" s="3">
        <f>IF(COUNTBLANK(BE48)=1,0,SUM(BD$7:BD47)+1)</f>
        <v>0</v>
      </c>
      <c r="BE48" s="3" t="str">
        <f t="shared" si="48"/>
        <v/>
      </c>
      <c r="BF48" s="3">
        <f>IF(COUNTBLANK(BG48)=1,0,SUM(BF$7:BF47)+1)</f>
        <v>0</v>
      </c>
      <c r="BG48" s="3" t="str">
        <f t="shared" si="49"/>
        <v/>
      </c>
      <c r="BH48" s="3">
        <f>IF(COUNTBLANK(BI48)=1,0,SUM(BH$7:BH47)+1)</f>
        <v>0</v>
      </c>
      <c r="BI48" s="3" t="str">
        <f t="shared" si="50"/>
        <v/>
      </c>
      <c r="BJ48" s="3">
        <f>IF(COUNTBLANK(BK48)=1,0,SUM(BJ$7:BJ47)+1)</f>
        <v>0</v>
      </c>
      <c r="BK48" s="3" t="str">
        <f t="shared" si="51"/>
        <v/>
      </c>
      <c r="BL48" s="3">
        <f>IF(COUNTBLANK(BM48)=1,0,SUM(BL$7:BL47)+1)</f>
        <v>0</v>
      </c>
      <c r="BM48" s="3" t="str">
        <f t="shared" si="52"/>
        <v/>
      </c>
      <c r="BN48" s="3">
        <f>IF(COUNTBLANK(BO48)=1,0,SUM(BN$7:BN47)+1)</f>
        <v>0</v>
      </c>
      <c r="BO48" s="3" t="str">
        <f t="shared" si="53"/>
        <v/>
      </c>
      <c r="BP48" s="3">
        <f>IF(COUNTBLANK(BQ48)=1,0,SUM(BP$7:BP47)+1)</f>
        <v>0</v>
      </c>
      <c r="BQ48" s="3" t="str">
        <f t="shared" si="54"/>
        <v/>
      </c>
      <c r="BR48" s="3">
        <f>IF(COUNTBLANK(BS48)=1,0,SUM(BR$7:BR47)+1)</f>
        <v>0</v>
      </c>
      <c r="BS48" s="3" t="str">
        <f t="shared" si="55"/>
        <v/>
      </c>
    </row>
    <row r="49" spans="1:71">
      <c r="A49" s="1"/>
      <c r="B49" s="5" t="str">
        <f t="shared" si="57"/>
        <v/>
      </c>
      <c r="C49" s="6" t="s">
        <v>71</v>
      </c>
      <c r="D49" s="8" t="str">
        <f t="shared" ca="1" si="29"/>
        <v/>
      </c>
      <c r="E49" s="8" t="str">
        <f t="shared" si="30"/>
        <v/>
      </c>
      <c r="F49" s="8" t="str">
        <f t="shared" si="56"/>
        <v/>
      </c>
      <c r="T49" s="3">
        <v>43</v>
      </c>
      <c r="V49" s="3">
        <f>IF(COUNTBLANK(W49)=1,0,SUM(V$7:V48)+1)</f>
        <v>0</v>
      </c>
      <c r="W49" s="3" t="str">
        <f t="shared" si="31"/>
        <v/>
      </c>
      <c r="X49" s="3">
        <f>IF(COUNTBLANK(Y49)=1,0,SUM(X$7:X48)+1)</f>
        <v>0</v>
      </c>
      <c r="Y49" s="3" t="str">
        <f t="shared" si="32"/>
        <v/>
      </c>
      <c r="Z49" s="3">
        <f>IF(COUNTBLANK(AA49)=1,0,SUM(Z$7:Z48)+1)</f>
        <v>0</v>
      </c>
      <c r="AA49" s="3" t="str">
        <f t="shared" si="33"/>
        <v/>
      </c>
      <c r="AB49" s="3">
        <f>IF(COUNTBLANK(AC49)=1,0,SUM(AB$7:AB48)+1)</f>
        <v>0</v>
      </c>
      <c r="AC49" s="3" t="str">
        <f t="shared" si="34"/>
        <v/>
      </c>
      <c r="AD49" s="3">
        <f>IF(COUNTBLANK(AE49)=1,0,SUM(AD$7:AD48)+1)</f>
        <v>0</v>
      </c>
      <c r="AE49" s="3" t="str">
        <f t="shared" si="35"/>
        <v/>
      </c>
      <c r="AF49" s="3">
        <f>IF(COUNTBLANK(AG49)=1,0,SUM(AF$7:AF48)+1)</f>
        <v>0</v>
      </c>
      <c r="AG49" s="3" t="str">
        <f t="shared" si="36"/>
        <v/>
      </c>
      <c r="AH49" s="3">
        <f>IF(COUNTBLANK(AI49)=1,0,SUM(AH$7:AH48)+1)</f>
        <v>0</v>
      </c>
      <c r="AI49" s="3" t="str">
        <f t="shared" si="37"/>
        <v/>
      </c>
      <c r="AJ49" s="3">
        <f>IF(COUNTBLANK(AK49)=1,0,SUM(AJ$7:AJ48)+1)</f>
        <v>0</v>
      </c>
      <c r="AK49" s="3" t="str">
        <f t="shared" si="38"/>
        <v/>
      </c>
      <c r="AL49" s="3">
        <f>IF(COUNTBLANK(AM49)=1,0,SUM(AL$7:AL48)+1)</f>
        <v>0</v>
      </c>
      <c r="AM49" s="3" t="str">
        <f t="shared" si="39"/>
        <v/>
      </c>
      <c r="AN49" s="3">
        <f>IF(COUNTBLANK(AO49)=1,0,SUM(AN$7:AN48)+1)</f>
        <v>0</v>
      </c>
      <c r="AO49" s="3" t="str">
        <f t="shared" si="40"/>
        <v/>
      </c>
      <c r="AP49" s="3">
        <f>IF(COUNTBLANK(AQ49)=1,0,SUM(AP$7:AP48)+1)</f>
        <v>0</v>
      </c>
      <c r="AQ49" s="3" t="str">
        <f t="shared" si="41"/>
        <v/>
      </c>
      <c r="AR49" s="3">
        <f>IF(COUNTBLANK(AS49)=1,0,SUM(AR$7:AR48)+1)</f>
        <v>0</v>
      </c>
      <c r="AS49" s="3" t="str">
        <f t="shared" si="42"/>
        <v/>
      </c>
      <c r="AT49" s="3">
        <f>IF(COUNTBLANK(AU49)=1,0,SUM(AT$7:AT48)+1)</f>
        <v>0</v>
      </c>
      <c r="AU49" s="3" t="str">
        <f t="shared" si="43"/>
        <v/>
      </c>
      <c r="AV49" s="3">
        <f>IF(COUNTBLANK(AW49)=1,0,SUM(AV$7:AV48)+1)</f>
        <v>0</v>
      </c>
      <c r="AW49" s="3" t="str">
        <f t="shared" si="44"/>
        <v/>
      </c>
      <c r="AX49" s="3">
        <f>IF(COUNTBLANK(AY49)=1,0,SUM(AX$7:AX48)+1)</f>
        <v>0</v>
      </c>
      <c r="AY49" s="3" t="str">
        <f t="shared" si="45"/>
        <v/>
      </c>
      <c r="AZ49" s="3">
        <f>IF(COUNTBLANK(BA49)=1,0,SUM(AZ$7:AZ48)+1)</f>
        <v>0</v>
      </c>
      <c r="BA49" s="3" t="str">
        <f t="shared" si="46"/>
        <v/>
      </c>
      <c r="BB49" s="3">
        <f>IF(COUNTBLANK(BC49)=1,0,SUM(BB$7:BB48)+1)</f>
        <v>0</v>
      </c>
      <c r="BC49" s="3" t="str">
        <f t="shared" si="47"/>
        <v/>
      </c>
      <c r="BD49" s="3">
        <f>IF(COUNTBLANK(BE49)=1,0,SUM(BD$7:BD48)+1)</f>
        <v>0</v>
      </c>
      <c r="BE49" s="3" t="str">
        <f t="shared" si="48"/>
        <v/>
      </c>
      <c r="BF49" s="3">
        <f>IF(COUNTBLANK(BG49)=1,0,SUM(BF$7:BF48)+1)</f>
        <v>0</v>
      </c>
      <c r="BG49" s="3" t="str">
        <f t="shared" si="49"/>
        <v/>
      </c>
      <c r="BH49" s="3">
        <f>IF(COUNTBLANK(BI49)=1,0,SUM(BH$7:BH48)+1)</f>
        <v>0</v>
      </c>
      <c r="BI49" s="3" t="str">
        <f t="shared" si="50"/>
        <v/>
      </c>
      <c r="BJ49" s="3">
        <f>IF(COUNTBLANK(BK49)=1,0,SUM(BJ$7:BJ48)+1)</f>
        <v>0</v>
      </c>
      <c r="BK49" s="3" t="str">
        <f t="shared" si="51"/>
        <v/>
      </c>
      <c r="BL49" s="3">
        <f>IF(COUNTBLANK(BM49)=1,0,SUM(BL$7:BL48)+1)</f>
        <v>0</v>
      </c>
      <c r="BM49" s="3" t="str">
        <f t="shared" si="52"/>
        <v/>
      </c>
      <c r="BN49" s="3">
        <f>IF(COUNTBLANK(BO49)=1,0,SUM(BN$7:BN48)+1)</f>
        <v>0</v>
      </c>
      <c r="BO49" s="3" t="str">
        <f t="shared" si="53"/>
        <v/>
      </c>
      <c r="BP49" s="3">
        <f>IF(COUNTBLANK(BQ49)=1,0,SUM(BP$7:BP48)+1)</f>
        <v>0</v>
      </c>
      <c r="BQ49" s="3" t="str">
        <f t="shared" si="54"/>
        <v/>
      </c>
      <c r="BR49" s="3">
        <f>IF(COUNTBLANK(BS49)=1,0,SUM(BR$7:BR48)+1)</f>
        <v>0</v>
      </c>
      <c r="BS49" s="3" t="str">
        <f t="shared" si="55"/>
        <v/>
      </c>
    </row>
    <row r="50" spans="1:71">
      <c r="A50" s="1"/>
      <c r="B50" s="5" t="str">
        <f t="shared" si="57"/>
        <v/>
      </c>
      <c r="C50" s="6" t="s">
        <v>72</v>
      </c>
      <c r="D50" s="8" t="str">
        <f t="shared" ca="1" si="29"/>
        <v/>
      </c>
      <c r="E50" s="8" t="str">
        <f t="shared" si="30"/>
        <v/>
      </c>
      <c r="F50" s="8" t="str">
        <f t="shared" si="56"/>
        <v/>
      </c>
      <c r="T50" s="3">
        <v>44</v>
      </c>
      <c r="V50" s="3">
        <f>IF(COUNTBLANK(W50)=1,0,SUM(V$7:V49)+1)</f>
        <v>0</v>
      </c>
      <c r="W50" s="3" t="str">
        <f t="shared" si="31"/>
        <v/>
      </c>
      <c r="X50" s="3">
        <f>IF(COUNTBLANK(Y50)=1,0,SUM(X$7:X49)+1)</f>
        <v>0</v>
      </c>
      <c r="Y50" s="3" t="str">
        <f t="shared" si="32"/>
        <v/>
      </c>
      <c r="Z50" s="3">
        <f>IF(COUNTBLANK(AA50)=1,0,SUM(Z$7:Z49)+1)</f>
        <v>0</v>
      </c>
      <c r="AA50" s="3" t="str">
        <f t="shared" si="33"/>
        <v/>
      </c>
      <c r="AB50" s="3">
        <f>IF(COUNTBLANK(AC50)=1,0,SUM(AB$7:AB49)+1)</f>
        <v>0</v>
      </c>
      <c r="AC50" s="3" t="str">
        <f t="shared" si="34"/>
        <v/>
      </c>
      <c r="AD50" s="3">
        <f>IF(COUNTBLANK(AE50)=1,0,SUM(AD$7:AD49)+1)</f>
        <v>0</v>
      </c>
      <c r="AE50" s="3" t="str">
        <f t="shared" si="35"/>
        <v/>
      </c>
      <c r="AF50" s="3">
        <f>IF(COUNTBLANK(AG50)=1,0,SUM(AF$7:AF49)+1)</f>
        <v>0</v>
      </c>
      <c r="AG50" s="3" t="str">
        <f t="shared" si="36"/>
        <v/>
      </c>
      <c r="AH50" s="3">
        <f>IF(COUNTBLANK(AI50)=1,0,SUM(AH$7:AH49)+1)</f>
        <v>0</v>
      </c>
      <c r="AI50" s="3" t="str">
        <f t="shared" si="37"/>
        <v/>
      </c>
      <c r="AJ50" s="3">
        <f>IF(COUNTBLANK(AK50)=1,0,SUM(AJ$7:AJ49)+1)</f>
        <v>0</v>
      </c>
      <c r="AK50" s="3" t="str">
        <f t="shared" si="38"/>
        <v/>
      </c>
      <c r="AL50" s="3">
        <f>IF(COUNTBLANK(AM50)=1,0,SUM(AL$7:AL49)+1)</f>
        <v>0</v>
      </c>
      <c r="AM50" s="3" t="str">
        <f t="shared" si="39"/>
        <v/>
      </c>
      <c r="AN50" s="3">
        <f>IF(COUNTBLANK(AO50)=1,0,SUM(AN$7:AN49)+1)</f>
        <v>0</v>
      </c>
      <c r="AO50" s="3" t="str">
        <f t="shared" si="40"/>
        <v/>
      </c>
      <c r="AP50" s="3">
        <f>IF(COUNTBLANK(AQ50)=1,0,SUM(AP$7:AP49)+1)</f>
        <v>0</v>
      </c>
      <c r="AQ50" s="3" t="str">
        <f t="shared" si="41"/>
        <v/>
      </c>
      <c r="AR50" s="3">
        <f>IF(COUNTBLANK(AS50)=1,0,SUM(AR$7:AR49)+1)</f>
        <v>0</v>
      </c>
      <c r="AS50" s="3" t="str">
        <f t="shared" si="42"/>
        <v/>
      </c>
      <c r="AT50" s="3">
        <f>IF(COUNTBLANK(AU50)=1,0,SUM(AT$7:AT49)+1)</f>
        <v>0</v>
      </c>
      <c r="AU50" s="3" t="str">
        <f t="shared" si="43"/>
        <v/>
      </c>
      <c r="AV50" s="3">
        <f>IF(COUNTBLANK(AW50)=1,0,SUM(AV$7:AV49)+1)</f>
        <v>0</v>
      </c>
      <c r="AW50" s="3" t="str">
        <f t="shared" si="44"/>
        <v/>
      </c>
      <c r="AX50" s="3">
        <f>IF(COUNTBLANK(AY50)=1,0,SUM(AX$7:AX49)+1)</f>
        <v>0</v>
      </c>
      <c r="AY50" s="3" t="str">
        <f t="shared" si="45"/>
        <v/>
      </c>
      <c r="AZ50" s="3">
        <f>IF(COUNTBLANK(BA50)=1,0,SUM(AZ$7:AZ49)+1)</f>
        <v>0</v>
      </c>
      <c r="BA50" s="3" t="str">
        <f t="shared" si="46"/>
        <v/>
      </c>
      <c r="BB50" s="3">
        <f>IF(COUNTBLANK(BC50)=1,0,SUM(BB$7:BB49)+1)</f>
        <v>0</v>
      </c>
      <c r="BC50" s="3" t="str">
        <f t="shared" si="47"/>
        <v/>
      </c>
      <c r="BD50" s="3">
        <f>IF(COUNTBLANK(BE50)=1,0,SUM(BD$7:BD49)+1)</f>
        <v>0</v>
      </c>
      <c r="BE50" s="3" t="str">
        <f t="shared" si="48"/>
        <v/>
      </c>
      <c r="BF50" s="3">
        <f>IF(COUNTBLANK(BG50)=1,0,SUM(BF$7:BF49)+1)</f>
        <v>0</v>
      </c>
      <c r="BG50" s="3" t="str">
        <f t="shared" si="49"/>
        <v/>
      </c>
      <c r="BH50" s="3">
        <f>IF(COUNTBLANK(BI50)=1,0,SUM(BH$7:BH49)+1)</f>
        <v>0</v>
      </c>
      <c r="BI50" s="3" t="str">
        <f t="shared" si="50"/>
        <v/>
      </c>
      <c r="BJ50" s="3">
        <f>IF(COUNTBLANK(BK50)=1,0,SUM(BJ$7:BJ49)+1)</f>
        <v>0</v>
      </c>
      <c r="BK50" s="3" t="str">
        <f t="shared" si="51"/>
        <v/>
      </c>
      <c r="BL50" s="3">
        <f>IF(COUNTBLANK(BM50)=1,0,SUM(BL$7:BL49)+1)</f>
        <v>0</v>
      </c>
      <c r="BM50" s="3" t="str">
        <f t="shared" si="52"/>
        <v/>
      </c>
      <c r="BN50" s="3">
        <f>IF(COUNTBLANK(BO50)=1,0,SUM(BN$7:BN49)+1)</f>
        <v>0</v>
      </c>
      <c r="BO50" s="3" t="str">
        <f t="shared" si="53"/>
        <v/>
      </c>
      <c r="BP50" s="3">
        <f>IF(COUNTBLANK(BQ50)=1,0,SUM(BP$7:BP49)+1)</f>
        <v>0</v>
      </c>
      <c r="BQ50" s="3" t="str">
        <f t="shared" si="54"/>
        <v/>
      </c>
      <c r="BR50" s="3">
        <f>IF(COUNTBLANK(BS50)=1,0,SUM(BR$7:BR49)+1)</f>
        <v>0</v>
      </c>
      <c r="BS50" s="3" t="str">
        <f t="shared" si="55"/>
        <v/>
      </c>
    </row>
    <row r="51" spans="1:71">
      <c r="A51" s="1"/>
      <c r="B51" s="5" t="str">
        <f t="shared" si="57"/>
        <v/>
      </c>
      <c r="C51" s="6" t="s">
        <v>73</v>
      </c>
      <c r="D51" s="8" t="str">
        <f t="shared" ca="1" si="29"/>
        <v/>
      </c>
      <c r="E51" s="8" t="str">
        <f t="shared" si="30"/>
        <v/>
      </c>
      <c r="F51" s="8" t="str">
        <f t="shared" si="56"/>
        <v/>
      </c>
      <c r="T51" s="3">
        <v>45</v>
      </c>
      <c r="V51" s="3">
        <f>IF(COUNTBLANK(W51)=1,0,SUM(V$7:V50)+1)</f>
        <v>0</v>
      </c>
      <c r="W51" s="3" t="str">
        <f t="shared" si="31"/>
        <v/>
      </c>
      <c r="X51" s="3">
        <f>IF(COUNTBLANK(Y51)=1,0,SUM(X$7:X50)+1)</f>
        <v>0</v>
      </c>
      <c r="Y51" s="3" t="str">
        <f t="shared" si="32"/>
        <v/>
      </c>
      <c r="Z51" s="3">
        <f>IF(COUNTBLANK(AA51)=1,0,SUM(Z$7:Z50)+1)</f>
        <v>0</v>
      </c>
      <c r="AA51" s="3" t="str">
        <f t="shared" si="33"/>
        <v/>
      </c>
      <c r="AB51" s="3">
        <f>IF(COUNTBLANK(AC51)=1,0,SUM(AB$7:AB50)+1)</f>
        <v>0</v>
      </c>
      <c r="AC51" s="3" t="str">
        <f t="shared" si="34"/>
        <v/>
      </c>
      <c r="AD51" s="3">
        <f>IF(COUNTBLANK(AE51)=1,0,SUM(AD$7:AD50)+1)</f>
        <v>0</v>
      </c>
      <c r="AE51" s="3" t="str">
        <f t="shared" si="35"/>
        <v/>
      </c>
      <c r="AF51" s="3">
        <f>IF(COUNTBLANK(AG51)=1,0,SUM(AF$7:AF50)+1)</f>
        <v>0</v>
      </c>
      <c r="AG51" s="3" t="str">
        <f t="shared" si="36"/>
        <v/>
      </c>
      <c r="AH51" s="3">
        <f>IF(COUNTBLANK(AI51)=1,0,SUM(AH$7:AH50)+1)</f>
        <v>0</v>
      </c>
      <c r="AI51" s="3" t="str">
        <f t="shared" si="37"/>
        <v/>
      </c>
      <c r="AJ51" s="3">
        <f>IF(COUNTBLANK(AK51)=1,0,SUM(AJ$7:AJ50)+1)</f>
        <v>0</v>
      </c>
      <c r="AK51" s="3" t="str">
        <f t="shared" si="38"/>
        <v/>
      </c>
      <c r="AL51" s="3">
        <f>IF(COUNTBLANK(AM51)=1,0,SUM(AL$7:AL50)+1)</f>
        <v>0</v>
      </c>
      <c r="AM51" s="3" t="str">
        <f t="shared" si="39"/>
        <v/>
      </c>
      <c r="AN51" s="3">
        <f>IF(COUNTBLANK(AO51)=1,0,SUM(AN$7:AN50)+1)</f>
        <v>0</v>
      </c>
      <c r="AO51" s="3" t="str">
        <f t="shared" si="40"/>
        <v/>
      </c>
      <c r="AP51" s="3">
        <f>IF(COUNTBLANK(AQ51)=1,0,SUM(AP$7:AP50)+1)</f>
        <v>0</v>
      </c>
      <c r="AQ51" s="3" t="str">
        <f t="shared" si="41"/>
        <v/>
      </c>
      <c r="AR51" s="3">
        <f>IF(COUNTBLANK(AS51)=1,0,SUM(AR$7:AR50)+1)</f>
        <v>0</v>
      </c>
      <c r="AS51" s="3" t="str">
        <f t="shared" si="42"/>
        <v/>
      </c>
      <c r="AT51" s="3">
        <f>IF(COUNTBLANK(AU51)=1,0,SUM(AT$7:AT50)+1)</f>
        <v>0</v>
      </c>
      <c r="AU51" s="3" t="str">
        <f t="shared" si="43"/>
        <v/>
      </c>
      <c r="AV51" s="3">
        <f>IF(COUNTBLANK(AW51)=1,0,SUM(AV$7:AV50)+1)</f>
        <v>0</v>
      </c>
      <c r="AW51" s="3" t="str">
        <f t="shared" si="44"/>
        <v/>
      </c>
      <c r="AX51" s="3">
        <f>IF(COUNTBLANK(AY51)=1,0,SUM(AX$7:AX50)+1)</f>
        <v>0</v>
      </c>
      <c r="AY51" s="3" t="str">
        <f t="shared" si="45"/>
        <v/>
      </c>
      <c r="AZ51" s="3">
        <f>IF(COUNTBLANK(BA51)=1,0,SUM(AZ$7:AZ50)+1)</f>
        <v>0</v>
      </c>
      <c r="BA51" s="3" t="str">
        <f t="shared" si="46"/>
        <v/>
      </c>
      <c r="BB51" s="3">
        <f>IF(COUNTBLANK(BC51)=1,0,SUM(BB$7:BB50)+1)</f>
        <v>0</v>
      </c>
      <c r="BC51" s="3" t="str">
        <f t="shared" si="47"/>
        <v/>
      </c>
      <c r="BD51" s="3">
        <f>IF(COUNTBLANK(BE51)=1,0,SUM(BD$7:BD50)+1)</f>
        <v>0</v>
      </c>
      <c r="BE51" s="3" t="str">
        <f t="shared" si="48"/>
        <v/>
      </c>
      <c r="BF51" s="3">
        <f>IF(COUNTBLANK(BG51)=1,0,SUM(BF$7:BF50)+1)</f>
        <v>0</v>
      </c>
      <c r="BG51" s="3" t="str">
        <f t="shared" si="49"/>
        <v/>
      </c>
      <c r="BH51" s="3">
        <f>IF(COUNTBLANK(BI51)=1,0,SUM(BH$7:BH50)+1)</f>
        <v>0</v>
      </c>
      <c r="BI51" s="3" t="str">
        <f t="shared" si="50"/>
        <v/>
      </c>
      <c r="BJ51" s="3">
        <f>IF(COUNTBLANK(BK51)=1,0,SUM(BJ$7:BJ50)+1)</f>
        <v>0</v>
      </c>
      <c r="BK51" s="3" t="str">
        <f t="shared" si="51"/>
        <v/>
      </c>
      <c r="BL51" s="3">
        <f>IF(COUNTBLANK(BM51)=1,0,SUM(BL$7:BL50)+1)</f>
        <v>0</v>
      </c>
      <c r="BM51" s="3" t="str">
        <f t="shared" si="52"/>
        <v/>
      </c>
      <c r="BN51" s="3">
        <f>IF(COUNTBLANK(BO51)=1,0,SUM(BN$7:BN50)+1)</f>
        <v>0</v>
      </c>
      <c r="BO51" s="3" t="str">
        <f t="shared" si="53"/>
        <v/>
      </c>
      <c r="BP51" s="3">
        <f>IF(COUNTBLANK(BQ51)=1,0,SUM(BP$7:BP50)+1)</f>
        <v>0</v>
      </c>
      <c r="BQ51" s="3" t="str">
        <f t="shared" si="54"/>
        <v/>
      </c>
      <c r="BR51" s="3">
        <f>IF(COUNTBLANK(BS51)=1,0,SUM(BR$7:BR50)+1)</f>
        <v>0</v>
      </c>
      <c r="BS51" s="3" t="str">
        <f t="shared" si="55"/>
        <v/>
      </c>
    </row>
    <row r="52" spans="1:71">
      <c r="A52" s="1"/>
      <c r="B52" s="5" t="str">
        <f t="shared" si="57"/>
        <v/>
      </c>
      <c r="C52" s="6" t="s">
        <v>74</v>
      </c>
      <c r="D52" s="8" t="str">
        <f t="shared" ca="1" si="29"/>
        <v/>
      </c>
      <c r="E52" s="8" t="str">
        <f t="shared" si="30"/>
        <v/>
      </c>
      <c r="F52" s="8" t="str">
        <f t="shared" si="56"/>
        <v/>
      </c>
      <c r="T52" s="3">
        <v>46</v>
      </c>
      <c r="V52" s="3">
        <f>IF(COUNTBLANK(W52)=1,0,SUM(V$7:V51)+1)</f>
        <v>0</v>
      </c>
      <c r="W52" s="3" t="str">
        <f t="shared" si="31"/>
        <v/>
      </c>
      <c r="X52" s="3">
        <f>IF(COUNTBLANK(Y52)=1,0,SUM(X$7:X51)+1)</f>
        <v>0</v>
      </c>
      <c r="Y52" s="3" t="str">
        <f t="shared" si="32"/>
        <v/>
      </c>
      <c r="Z52" s="3">
        <f>IF(COUNTBLANK(AA52)=1,0,SUM(Z$7:Z51)+1)</f>
        <v>0</v>
      </c>
      <c r="AA52" s="3" t="str">
        <f t="shared" si="33"/>
        <v/>
      </c>
      <c r="AB52" s="3">
        <f>IF(COUNTBLANK(AC52)=1,0,SUM(AB$7:AB51)+1)</f>
        <v>0</v>
      </c>
      <c r="AC52" s="3" t="str">
        <f t="shared" si="34"/>
        <v/>
      </c>
      <c r="AD52" s="3">
        <f>IF(COUNTBLANK(AE52)=1,0,SUM(AD$7:AD51)+1)</f>
        <v>0</v>
      </c>
      <c r="AE52" s="3" t="str">
        <f t="shared" si="35"/>
        <v/>
      </c>
      <c r="AF52" s="3">
        <f>IF(COUNTBLANK(AG52)=1,0,SUM(AF$7:AF51)+1)</f>
        <v>0</v>
      </c>
      <c r="AG52" s="3" t="str">
        <f t="shared" si="36"/>
        <v/>
      </c>
      <c r="AH52" s="3">
        <f>IF(COUNTBLANK(AI52)=1,0,SUM(AH$7:AH51)+1)</f>
        <v>0</v>
      </c>
      <c r="AI52" s="3" t="str">
        <f t="shared" si="37"/>
        <v/>
      </c>
      <c r="AJ52" s="3">
        <f>IF(COUNTBLANK(AK52)=1,0,SUM(AJ$7:AJ51)+1)</f>
        <v>0</v>
      </c>
      <c r="AK52" s="3" t="str">
        <f t="shared" si="38"/>
        <v/>
      </c>
      <c r="AL52" s="3">
        <f>IF(COUNTBLANK(AM52)=1,0,SUM(AL$7:AL51)+1)</f>
        <v>0</v>
      </c>
      <c r="AM52" s="3" t="str">
        <f t="shared" si="39"/>
        <v/>
      </c>
      <c r="AN52" s="3">
        <f>IF(COUNTBLANK(AO52)=1,0,SUM(AN$7:AN51)+1)</f>
        <v>0</v>
      </c>
      <c r="AO52" s="3" t="str">
        <f t="shared" si="40"/>
        <v/>
      </c>
      <c r="AP52" s="3">
        <f>IF(COUNTBLANK(AQ52)=1,0,SUM(AP$7:AP51)+1)</f>
        <v>0</v>
      </c>
      <c r="AQ52" s="3" t="str">
        <f t="shared" si="41"/>
        <v/>
      </c>
      <c r="AR52" s="3">
        <f>IF(COUNTBLANK(AS52)=1,0,SUM(AR$7:AR51)+1)</f>
        <v>0</v>
      </c>
      <c r="AS52" s="3" t="str">
        <f t="shared" si="42"/>
        <v/>
      </c>
      <c r="AT52" s="3">
        <f>IF(COUNTBLANK(AU52)=1,0,SUM(AT$7:AT51)+1)</f>
        <v>0</v>
      </c>
      <c r="AU52" s="3" t="str">
        <f t="shared" si="43"/>
        <v/>
      </c>
      <c r="AV52" s="3">
        <f>IF(COUNTBLANK(AW52)=1,0,SUM(AV$7:AV51)+1)</f>
        <v>0</v>
      </c>
      <c r="AW52" s="3" t="str">
        <f t="shared" si="44"/>
        <v/>
      </c>
      <c r="AX52" s="3">
        <f>IF(COUNTBLANK(AY52)=1,0,SUM(AX$7:AX51)+1)</f>
        <v>0</v>
      </c>
      <c r="AY52" s="3" t="str">
        <f t="shared" si="45"/>
        <v/>
      </c>
      <c r="AZ52" s="3">
        <f>IF(COUNTBLANK(BA52)=1,0,SUM(AZ$7:AZ51)+1)</f>
        <v>0</v>
      </c>
      <c r="BA52" s="3" t="str">
        <f t="shared" si="46"/>
        <v/>
      </c>
      <c r="BB52" s="3">
        <f>IF(COUNTBLANK(BC52)=1,0,SUM(BB$7:BB51)+1)</f>
        <v>0</v>
      </c>
      <c r="BC52" s="3" t="str">
        <f t="shared" si="47"/>
        <v/>
      </c>
      <c r="BD52" s="3">
        <f>IF(COUNTBLANK(BE52)=1,0,SUM(BD$7:BD51)+1)</f>
        <v>0</v>
      </c>
      <c r="BE52" s="3" t="str">
        <f t="shared" si="48"/>
        <v/>
      </c>
      <c r="BF52" s="3">
        <f>IF(COUNTBLANK(BG52)=1,0,SUM(BF$7:BF51)+1)</f>
        <v>0</v>
      </c>
      <c r="BG52" s="3" t="str">
        <f t="shared" si="49"/>
        <v/>
      </c>
      <c r="BH52" s="3">
        <f>IF(COUNTBLANK(BI52)=1,0,SUM(BH$7:BH51)+1)</f>
        <v>0</v>
      </c>
      <c r="BI52" s="3" t="str">
        <f t="shared" si="50"/>
        <v/>
      </c>
      <c r="BJ52" s="3">
        <f>IF(COUNTBLANK(BK52)=1,0,SUM(BJ$7:BJ51)+1)</f>
        <v>0</v>
      </c>
      <c r="BK52" s="3" t="str">
        <f t="shared" si="51"/>
        <v/>
      </c>
      <c r="BL52" s="3">
        <f>IF(COUNTBLANK(BM52)=1,0,SUM(BL$7:BL51)+1)</f>
        <v>0</v>
      </c>
      <c r="BM52" s="3" t="str">
        <f t="shared" si="52"/>
        <v/>
      </c>
      <c r="BN52" s="3">
        <f>IF(COUNTBLANK(BO52)=1,0,SUM(BN$7:BN51)+1)</f>
        <v>0</v>
      </c>
      <c r="BO52" s="3" t="str">
        <f t="shared" si="53"/>
        <v/>
      </c>
      <c r="BP52" s="3">
        <f>IF(COUNTBLANK(BQ52)=1,0,SUM(BP$7:BP51)+1)</f>
        <v>0</v>
      </c>
      <c r="BQ52" s="3" t="str">
        <f t="shared" si="54"/>
        <v/>
      </c>
      <c r="BR52" s="3">
        <f>IF(COUNTBLANK(BS52)=1,0,SUM(BR$7:BR51)+1)</f>
        <v>0</v>
      </c>
      <c r="BS52" s="3" t="str">
        <f t="shared" si="55"/>
        <v/>
      </c>
    </row>
    <row r="53" spans="1:71">
      <c r="A53" s="1"/>
      <c r="B53" s="5" t="str">
        <f t="shared" si="57"/>
        <v/>
      </c>
      <c r="C53" s="6" t="s">
        <v>75</v>
      </c>
      <c r="D53" s="8" t="str">
        <f t="shared" ca="1" si="29"/>
        <v/>
      </c>
      <c r="E53" s="8" t="str">
        <f t="shared" si="30"/>
        <v/>
      </c>
      <c r="F53" s="8" t="str">
        <f t="shared" si="56"/>
        <v/>
      </c>
      <c r="T53" s="3">
        <v>47</v>
      </c>
      <c r="V53" s="3">
        <f>IF(COUNTBLANK(W53)=1,0,SUM(V$7:V52)+1)</f>
        <v>0</v>
      </c>
      <c r="W53" s="3" t="str">
        <f t="shared" si="31"/>
        <v/>
      </c>
      <c r="X53" s="3">
        <f>IF(COUNTBLANK(Y53)=1,0,SUM(X$7:X52)+1)</f>
        <v>0</v>
      </c>
      <c r="Y53" s="3" t="str">
        <f t="shared" si="32"/>
        <v/>
      </c>
      <c r="Z53" s="3">
        <f>IF(COUNTBLANK(AA53)=1,0,SUM(Z$7:Z52)+1)</f>
        <v>0</v>
      </c>
      <c r="AA53" s="3" t="str">
        <f t="shared" si="33"/>
        <v/>
      </c>
      <c r="AB53" s="3">
        <f>IF(COUNTBLANK(AC53)=1,0,SUM(AB$7:AB52)+1)</f>
        <v>0</v>
      </c>
      <c r="AC53" s="3" t="str">
        <f t="shared" si="34"/>
        <v/>
      </c>
      <c r="AD53" s="3">
        <f>IF(COUNTBLANK(AE53)=1,0,SUM(AD$7:AD52)+1)</f>
        <v>0</v>
      </c>
      <c r="AE53" s="3" t="str">
        <f t="shared" si="35"/>
        <v/>
      </c>
      <c r="AF53" s="3">
        <f>IF(COUNTBLANK(AG53)=1,0,SUM(AF$7:AF52)+1)</f>
        <v>0</v>
      </c>
      <c r="AG53" s="3" t="str">
        <f t="shared" si="36"/>
        <v/>
      </c>
      <c r="AH53" s="3">
        <f>IF(COUNTBLANK(AI53)=1,0,SUM(AH$7:AH52)+1)</f>
        <v>0</v>
      </c>
      <c r="AI53" s="3" t="str">
        <f t="shared" si="37"/>
        <v/>
      </c>
      <c r="AJ53" s="3">
        <f>IF(COUNTBLANK(AK53)=1,0,SUM(AJ$7:AJ52)+1)</f>
        <v>0</v>
      </c>
      <c r="AK53" s="3" t="str">
        <f t="shared" si="38"/>
        <v/>
      </c>
      <c r="AL53" s="3">
        <f>IF(COUNTBLANK(AM53)=1,0,SUM(AL$7:AL52)+1)</f>
        <v>0</v>
      </c>
      <c r="AM53" s="3" t="str">
        <f t="shared" si="39"/>
        <v/>
      </c>
      <c r="AN53" s="3">
        <f>IF(COUNTBLANK(AO53)=1,0,SUM(AN$7:AN52)+1)</f>
        <v>0</v>
      </c>
      <c r="AO53" s="3" t="str">
        <f t="shared" si="40"/>
        <v/>
      </c>
      <c r="AP53" s="3">
        <f>IF(COUNTBLANK(AQ53)=1,0,SUM(AP$7:AP52)+1)</f>
        <v>0</v>
      </c>
      <c r="AQ53" s="3" t="str">
        <f t="shared" si="41"/>
        <v/>
      </c>
      <c r="AR53" s="3">
        <f>IF(COUNTBLANK(AS53)=1,0,SUM(AR$7:AR52)+1)</f>
        <v>0</v>
      </c>
      <c r="AS53" s="3" t="str">
        <f t="shared" si="42"/>
        <v/>
      </c>
      <c r="AT53" s="3">
        <f>IF(COUNTBLANK(AU53)=1,0,SUM(AT$7:AT52)+1)</f>
        <v>0</v>
      </c>
      <c r="AU53" s="3" t="str">
        <f t="shared" si="43"/>
        <v/>
      </c>
      <c r="AV53" s="3">
        <f>IF(COUNTBLANK(AW53)=1,0,SUM(AV$7:AV52)+1)</f>
        <v>0</v>
      </c>
      <c r="AW53" s="3" t="str">
        <f t="shared" si="44"/>
        <v/>
      </c>
      <c r="AX53" s="3">
        <f>IF(COUNTBLANK(AY53)=1,0,SUM(AX$7:AX52)+1)</f>
        <v>0</v>
      </c>
      <c r="AY53" s="3" t="str">
        <f t="shared" si="45"/>
        <v/>
      </c>
      <c r="AZ53" s="3">
        <f>IF(COUNTBLANK(BA53)=1,0,SUM(AZ$7:AZ52)+1)</f>
        <v>0</v>
      </c>
      <c r="BA53" s="3" t="str">
        <f t="shared" si="46"/>
        <v/>
      </c>
      <c r="BB53" s="3">
        <f>IF(COUNTBLANK(BC53)=1,0,SUM(BB$7:BB52)+1)</f>
        <v>0</v>
      </c>
      <c r="BC53" s="3" t="str">
        <f t="shared" si="47"/>
        <v/>
      </c>
      <c r="BD53" s="3">
        <f>IF(COUNTBLANK(BE53)=1,0,SUM(BD$7:BD52)+1)</f>
        <v>0</v>
      </c>
      <c r="BE53" s="3" t="str">
        <f t="shared" si="48"/>
        <v/>
      </c>
      <c r="BF53" s="3">
        <f>IF(COUNTBLANK(BG53)=1,0,SUM(BF$7:BF52)+1)</f>
        <v>0</v>
      </c>
      <c r="BG53" s="3" t="str">
        <f t="shared" si="49"/>
        <v/>
      </c>
      <c r="BH53" s="3">
        <f>IF(COUNTBLANK(BI53)=1,0,SUM(BH$7:BH52)+1)</f>
        <v>0</v>
      </c>
      <c r="BI53" s="3" t="str">
        <f t="shared" si="50"/>
        <v/>
      </c>
      <c r="BJ53" s="3">
        <f>IF(COUNTBLANK(BK53)=1,0,SUM(BJ$7:BJ52)+1)</f>
        <v>0</v>
      </c>
      <c r="BK53" s="3" t="str">
        <f t="shared" si="51"/>
        <v/>
      </c>
      <c r="BL53" s="3">
        <f>IF(COUNTBLANK(BM53)=1,0,SUM(BL$7:BL52)+1)</f>
        <v>0</v>
      </c>
      <c r="BM53" s="3" t="str">
        <f t="shared" si="52"/>
        <v/>
      </c>
      <c r="BN53" s="3">
        <f>IF(COUNTBLANK(BO53)=1,0,SUM(BN$7:BN52)+1)</f>
        <v>0</v>
      </c>
      <c r="BO53" s="3" t="str">
        <f t="shared" si="53"/>
        <v/>
      </c>
      <c r="BP53" s="3">
        <f>IF(COUNTBLANK(BQ53)=1,0,SUM(BP$7:BP52)+1)</f>
        <v>0</v>
      </c>
      <c r="BQ53" s="3" t="str">
        <f t="shared" si="54"/>
        <v/>
      </c>
      <c r="BR53" s="3">
        <f>IF(COUNTBLANK(BS53)=1,0,SUM(BR$7:BR52)+1)</f>
        <v>0</v>
      </c>
      <c r="BS53" s="3" t="str">
        <f t="shared" si="55"/>
        <v/>
      </c>
    </row>
    <row r="54" spans="1:71">
      <c r="A54" s="1"/>
      <c r="B54" s="5" t="str">
        <f t="shared" si="57"/>
        <v/>
      </c>
      <c r="C54" s="6" t="s">
        <v>76</v>
      </c>
      <c r="D54" s="8" t="str">
        <f t="shared" ca="1" si="29"/>
        <v/>
      </c>
      <c r="E54" s="8" t="str">
        <f t="shared" si="30"/>
        <v/>
      </c>
      <c r="F54" s="8" t="str">
        <f t="shared" si="56"/>
        <v/>
      </c>
      <c r="T54" s="3">
        <v>48</v>
      </c>
      <c r="V54" s="3">
        <f>IF(COUNTBLANK(W54)=1,0,SUM(V$7:V53)+1)</f>
        <v>0</v>
      </c>
      <c r="W54" s="3" t="str">
        <f t="shared" si="31"/>
        <v/>
      </c>
      <c r="X54" s="3">
        <f>IF(COUNTBLANK(Y54)=1,0,SUM(X$7:X53)+1)</f>
        <v>0</v>
      </c>
      <c r="Y54" s="3" t="str">
        <f t="shared" si="32"/>
        <v/>
      </c>
      <c r="Z54" s="3">
        <f>IF(COUNTBLANK(AA54)=1,0,SUM(Z$7:Z53)+1)</f>
        <v>0</v>
      </c>
      <c r="AA54" s="3" t="str">
        <f t="shared" si="33"/>
        <v/>
      </c>
      <c r="AB54" s="3">
        <f>IF(COUNTBLANK(AC54)=1,0,SUM(AB$7:AB53)+1)</f>
        <v>0</v>
      </c>
      <c r="AC54" s="3" t="str">
        <f t="shared" si="34"/>
        <v/>
      </c>
      <c r="AD54" s="3">
        <f>IF(COUNTBLANK(AE54)=1,0,SUM(AD$7:AD53)+1)</f>
        <v>0</v>
      </c>
      <c r="AE54" s="3" t="str">
        <f t="shared" si="35"/>
        <v/>
      </c>
      <c r="AF54" s="3">
        <f>IF(COUNTBLANK(AG54)=1,0,SUM(AF$7:AF53)+1)</f>
        <v>0</v>
      </c>
      <c r="AG54" s="3" t="str">
        <f t="shared" si="36"/>
        <v/>
      </c>
      <c r="AH54" s="3">
        <f>IF(COUNTBLANK(AI54)=1,0,SUM(AH$7:AH53)+1)</f>
        <v>0</v>
      </c>
      <c r="AI54" s="3" t="str">
        <f t="shared" si="37"/>
        <v/>
      </c>
      <c r="AJ54" s="3">
        <f>IF(COUNTBLANK(AK54)=1,0,SUM(AJ$7:AJ53)+1)</f>
        <v>0</v>
      </c>
      <c r="AK54" s="3" t="str">
        <f t="shared" si="38"/>
        <v/>
      </c>
      <c r="AL54" s="3">
        <f>IF(COUNTBLANK(AM54)=1,0,SUM(AL$7:AL53)+1)</f>
        <v>0</v>
      </c>
      <c r="AM54" s="3" t="str">
        <f t="shared" si="39"/>
        <v/>
      </c>
      <c r="AN54" s="3">
        <f>IF(COUNTBLANK(AO54)=1,0,SUM(AN$7:AN53)+1)</f>
        <v>0</v>
      </c>
      <c r="AO54" s="3" t="str">
        <f t="shared" si="40"/>
        <v/>
      </c>
      <c r="AP54" s="3">
        <f>IF(COUNTBLANK(AQ54)=1,0,SUM(AP$7:AP53)+1)</f>
        <v>0</v>
      </c>
      <c r="AQ54" s="3" t="str">
        <f t="shared" si="41"/>
        <v/>
      </c>
      <c r="AR54" s="3">
        <f>IF(COUNTBLANK(AS54)=1,0,SUM(AR$7:AR53)+1)</f>
        <v>0</v>
      </c>
      <c r="AS54" s="3" t="str">
        <f t="shared" si="42"/>
        <v/>
      </c>
      <c r="AT54" s="3">
        <f>IF(COUNTBLANK(AU54)=1,0,SUM(AT$7:AT53)+1)</f>
        <v>0</v>
      </c>
      <c r="AU54" s="3" t="str">
        <f t="shared" si="43"/>
        <v/>
      </c>
      <c r="AV54" s="3">
        <f>IF(COUNTBLANK(AW54)=1,0,SUM(AV$7:AV53)+1)</f>
        <v>0</v>
      </c>
      <c r="AW54" s="3" t="str">
        <f t="shared" si="44"/>
        <v/>
      </c>
      <c r="AX54" s="3">
        <f>IF(COUNTBLANK(AY54)=1,0,SUM(AX$7:AX53)+1)</f>
        <v>0</v>
      </c>
      <c r="AY54" s="3" t="str">
        <f t="shared" si="45"/>
        <v/>
      </c>
      <c r="AZ54" s="3">
        <f>IF(COUNTBLANK(BA54)=1,0,SUM(AZ$7:AZ53)+1)</f>
        <v>0</v>
      </c>
      <c r="BA54" s="3" t="str">
        <f t="shared" si="46"/>
        <v/>
      </c>
      <c r="BB54" s="3">
        <f>IF(COUNTBLANK(BC54)=1,0,SUM(BB$7:BB53)+1)</f>
        <v>0</v>
      </c>
      <c r="BC54" s="3" t="str">
        <f t="shared" si="47"/>
        <v/>
      </c>
      <c r="BD54" s="3">
        <f>IF(COUNTBLANK(BE54)=1,0,SUM(BD$7:BD53)+1)</f>
        <v>0</v>
      </c>
      <c r="BE54" s="3" t="str">
        <f t="shared" si="48"/>
        <v/>
      </c>
      <c r="BF54" s="3">
        <f>IF(COUNTBLANK(BG54)=1,0,SUM(BF$7:BF53)+1)</f>
        <v>0</v>
      </c>
      <c r="BG54" s="3" t="str">
        <f t="shared" si="49"/>
        <v/>
      </c>
      <c r="BH54" s="3">
        <f>IF(COUNTBLANK(BI54)=1,0,SUM(BH$7:BH53)+1)</f>
        <v>0</v>
      </c>
      <c r="BI54" s="3" t="str">
        <f t="shared" si="50"/>
        <v/>
      </c>
      <c r="BJ54" s="3">
        <f>IF(COUNTBLANK(BK54)=1,0,SUM(BJ$7:BJ53)+1)</f>
        <v>0</v>
      </c>
      <c r="BK54" s="3" t="str">
        <f t="shared" si="51"/>
        <v/>
      </c>
      <c r="BL54" s="3">
        <f>IF(COUNTBLANK(BM54)=1,0,SUM(BL$7:BL53)+1)</f>
        <v>0</v>
      </c>
      <c r="BM54" s="3" t="str">
        <f t="shared" si="52"/>
        <v/>
      </c>
      <c r="BN54" s="3">
        <f>IF(COUNTBLANK(BO54)=1,0,SUM(BN$7:BN53)+1)</f>
        <v>0</v>
      </c>
      <c r="BO54" s="3" t="str">
        <f t="shared" si="53"/>
        <v/>
      </c>
      <c r="BP54" s="3">
        <f>IF(COUNTBLANK(BQ54)=1,0,SUM(BP$7:BP53)+1)</f>
        <v>0</v>
      </c>
      <c r="BQ54" s="3" t="str">
        <f t="shared" si="54"/>
        <v/>
      </c>
      <c r="BR54" s="3">
        <f>IF(COUNTBLANK(BS54)=1,0,SUM(BR$7:BR53)+1)</f>
        <v>0</v>
      </c>
      <c r="BS54" s="3" t="str">
        <f t="shared" si="55"/>
        <v/>
      </c>
    </row>
    <row r="55" spans="1:71">
      <c r="A55" s="1"/>
      <c r="B55" s="5" t="str">
        <f t="shared" si="57"/>
        <v/>
      </c>
      <c r="C55" s="6" t="s">
        <v>77</v>
      </c>
      <c r="D55" s="8" t="str">
        <f t="shared" ca="1" si="29"/>
        <v/>
      </c>
      <c r="E55" s="8" t="str">
        <f t="shared" si="30"/>
        <v/>
      </c>
      <c r="F55" s="8" t="str">
        <f t="shared" si="56"/>
        <v/>
      </c>
      <c r="T55" s="3">
        <v>49</v>
      </c>
      <c r="V55" s="3">
        <f>IF(COUNTBLANK(W55)=1,0,SUM(V$7:V54)+1)</f>
        <v>0</v>
      </c>
      <c r="W55" s="3" t="str">
        <f t="shared" si="31"/>
        <v/>
      </c>
      <c r="X55" s="3">
        <f>IF(COUNTBLANK(Y55)=1,0,SUM(X$7:X54)+1)</f>
        <v>0</v>
      </c>
      <c r="Y55" s="3" t="str">
        <f t="shared" si="32"/>
        <v/>
      </c>
      <c r="Z55" s="3">
        <f>IF(COUNTBLANK(AA55)=1,0,SUM(Z$7:Z54)+1)</f>
        <v>0</v>
      </c>
      <c r="AA55" s="3" t="str">
        <f t="shared" si="33"/>
        <v/>
      </c>
      <c r="AB55" s="3">
        <f>IF(COUNTBLANK(AC55)=1,0,SUM(AB$7:AB54)+1)</f>
        <v>0</v>
      </c>
      <c r="AC55" s="3" t="str">
        <f t="shared" si="34"/>
        <v/>
      </c>
      <c r="AD55" s="3">
        <f>IF(COUNTBLANK(AE55)=1,0,SUM(AD$7:AD54)+1)</f>
        <v>0</v>
      </c>
      <c r="AE55" s="3" t="str">
        <f t="shared" si="35"/>
        <v/>
      </c>
      <c r="AF55" s="3">
        <f>IF(COUNTBLANK(AG55)=1,0,SUM(AF$7:AF54)+1)</f>
        <v>0</v>
      </c>
      <c r="AG55" s="3" t="str">
        <f t="shared" si="36"/>
        <v/>
      </c>
      <c r="AH55" s="3">
        <f>IF(COUNTBLANK(AI55)=1,0,SUM(AH$7:AH54)+1)</f>
        <v>0</v>
      </c>
      <c r="AI55" s="3" t="str">
        <f t="shared" si="37"/>
        <v/>
      </c>
      <c r="AJ55" s="3">
        <f>IF(COUNTBLANK(AK55)=1,0,SUM(AJ$7:AJ54)+1)</f>
        <v>0</v>
      </c>
      <c r="AK55" s="3" t="str">
        <f t="shared" si="38"/>
        <v/>
      </c>
      <c r="AL55" s="3">
        <f>IF(COUNTBLANK(AM55)=1,0,SUM(AL$7:AL54)+1)</f>
        <v>0</v>
      </c>
      <c r="AM55" s="3" t="str">
        <f t="shared" si="39"/>
        <v/>
      </c>
      <c r="AN55" s="3">
        <f>IF(COUNTBLANK(AO55)=1,0,SUM(AN$7:AN54)+1)</f>
        <v>0</v>
      </c>
      <c r="AO55" s="3" t="str">
        <f t="shared" si="40"/>
        <v/>
      </c>
      <c r="AP55" s="3">
        <f>IF(COUNTBLANK(AQ55)=1,0,SUM(AP$7:AP54)+1)</f>
        <v>0</v>
      </c>
      <c r="AQ55" s="3" t="str">
        <f t="shared" si="41"/>
        <v/>
      </c>
      <c r="AR55" s="3">
        <f>IF(COUNTBLANK(AS55)=1,0,SUM(AR$7:AR54)+1)</f>
        <v>0</v>
      </c>
      <c r="AS55" s="3" t="str">
        <f t="shared" si="42"/>
        <v/>
      </c>
      <c r="AT55" s="3">
        <f>IF(COUNTBLANK(AU55)=1,0,SUM(AT$7:AT54)+1)</f>
        <v>0</v>
      </c>
      <c r="AU55" s="3" t="str">
        <f t="shared" si="43"/>
        <v/>
      </c>
      <c r="AV55" s="3">
        <f>IF(COUNTBLANK(AW55)=1,0,SUM(AV$7:AV54)+1)</f>
        <v>0</v>
      </c>
      <c r="AW55" s="3" t="str">
        <f t="shared" si="44"/>
        <v/>
      </c>
      <c r="AX55" s="3">
        <f>IF(COUNTBLANK(AY55)=1,0,SUM(AX$7:AX54)+1)</f>
        <v>0</v>
      </c>
      <c r="AY55" s="3" t="str">
        <f t="shared" si="45"/>
        <v/>
      </c>
      <c r="AZ55" s="3">
        <f>IF(COUNTBLANK(BA55)=1,0,SUM(AZ$7:AZ54)+1)</f>
        <v>0</v>
      </c>
      <c r="BA55" s="3" t="str">
        <f t="shared" si="46"/>
        <v/>
      </c>
      <c r="BB55" s="3">
        <f>IF(COUNTBLANK(BC55)=1,0,SUM(BB$7:BB54)+1)</f>
        <v>0</v>
      </c>
      <c r="BC55" s="3" t="str">
        <f t="shared" si="47"/>
        <v/>
      </c>
      <c r="BD55" s="3">
        <f>IF(COUNTBLANK(BE55)=1,0,SUM(BD$7:BD54)+1)</f>
        <v>0</v>
      </c>
      <c r="BE55" s="3" t="str">
        <f t="shared" si="48"/>
        <v/>
      </c>
      <c r="BF55" s="3">
        <f>IF(COUNTBLANK(BG55)=1,0,SUM(BF$7:BF54)+1)</f>
        <v>0</v>
      </c>
      <c r="BG55" s="3" t="str">
        <f t="shared" si="49"/>
        <v/>
      </c>
      <c r="BH55" s="3">
        <f>IF(COUNTBLANK(BI55)=1,0,SUM(BH$7:BH54)+1)</f>
        <v>0</v>
      </c>
      <c r="BI55" s="3" t="str">
        <f t="shared" si="50"/>
        <v/>
      </c>
      <c r="BJ55" s="3">
        <f>IF(COUNTBLANK(BK55)=1,0,SUM(BJ$7:BJ54)+1)</f>
        <v>0</v>
      </c>
      <c r="BK55" s="3" t="str">
        <f t="shared" si="51"/>
        <v/>
      </c>
      <c r="BL55" s="3">
        <f>IF(COUNTBLANK(BM55)=1,0,SUM(BL$7:BL54)+1)</f>
        <v>0</v>
      </c>
      <c r="BM55" s="3" t="str">
        <f t="shared" si="52"/>
        <v/>
      </c>
      <c r="BN55" s="3">
        <f>IF(COUNTBLANK(BO55)=1,0,SUM(BN$7:BN54)+1)</f>
        <v>0</v>
      </c>
      <c r="BO55" s="3" t="str">
        <f t="shared" si="53"/>
        <v/>
      </c>
      <c r="BP55" s="3">
        <f>IF(COUNTBLANK(BQ55)=1,0,SUM(BP$7:BP54)+1)</f>
        <v>0</v>
      </c>
      <c r="BQ55" s="3" t="str">
        <f t="shared" si="54"/>
        <v/>
      </c>
      <c r="BR55" s="3">
        <f>IF(COUNTBLANK(BS55)=1,0,SUM(BR$7:BR54)+1)</f>
        <v>0</v>
      </c>
      <c r="BS55" s="3" t="str">
        <f t="shared" si="55"/>
        <v/>
      </c>
    </row>
    <row r="56" spans="1:71">
      <c r="A56" s="1"/>
      <c r="B56" s="5" t="str">
        <f t="shared" si="57"/>
        <v/>
      </c>
      <c r="C56" s="6" t="s">
        <v>78</v>
      </c>
      <c r="D56" s="8" t="str">
        <f t="shared" ca="1" si="29"/>
        <v/>
      </c>
      <c r="E56" s="8" t="str">
        <f t="shared" si="30"/>
        <v/>
      </c>
      <c r="F56" s="8" t="str">
        <f t="shared" si="56"/>
        <v/>
      </c>
      <c r="T56" s="3">
        <v>50</v>
      </c>
      <c r="V56" s="3">
        <f>IF(COUNTBLANK(W56)=1,0,SUM(V$7:V55)+1)</f>
        <v>0</v>
      </c>
      <c r="W56" s="3" t="str">
        <f t="shared" si="31"/>
        <v/>
      </c>
      <c r="X56" s="3">
        <f>IF(COUNTBLANK(Y56)=1,0,SUM(X$7:X55)+1)</f>
        <v>0</v>
      </c>
      <c r="Y56" s="3" t="str">
        <f t="shared" si="32"/>
        <v/>
      </c>
      <c r="Z56" s="3">
        <f>IF(COUNTBLANK(AA56)=1,0,SUM(Z$7:Z55)+1)</f>
        <v>0</v>
      </c>
      <c r="AA56" s="3" t="str">
        <f t="shared" si="33"/>
        <v/>
      </c>
      <c r="AB56" s="3">
        <f>IF(COUNTBLANK(AC56)=1,0,SUM(AB$7:AB55)+1)</f>
        <v>0</v>
      </c>
      <c r="AC56" s="3" t="str">
        <f t="shared" si="34"/>
        <v/>
      </c>
      <c r="AD56" s="3">
        <f>IF(COUNTBLANK(AE56)=1,0,SUM(AD$7:AD55)+1)</f>
        <v>0</v>
      </c>
      <c r="AE56" s="3" t="str">
        <f t="shared" si="35"/>
        <v/>
      </c>
      <c r="AF56" s="3">
        <f>IF(COUNTBLANK(AG56)=1,0,SUM(AF$7:AF55)+1)</f>
        <v>0</v>
      </c>
      <c r="AG56" s="3" t="str">
        <f t="shared" si="36"/>
        <v/>
      </c>
      <c r="AH56" s="3">
        <f>IF(COUNTBLANK(AI56)=1,0,SUM(AH$7:AH55)+1)</f>
        <v>0</v>
      </c>
      <c r="AI56" s="3" t="str">
        <f t="shared" si="37"/>
        <v/>
      </c>
      <c r="AJ56" s="3">
        <f>IF(COUNTBLANK(AK56)=1,0,SUM(AJ$7:AJ55)+1)</f>
        <v>0</v>
      </c>
      <c r="AK56" s="3" t="str">
        <f t="shared" si="38"/>
        <v/>
      </c>
      <c r="AL56" s="3">
        <f>IF(COUNTBLANK(AM56)=1,0,SUM(AL$7:AL55)+1)</f>
        <v>0</v>
      </c>
      <c r="AM56" s="3" t="str">
        <f t="shared" si="39"/>
        <v/>
      </c>
      <c r="AN56" s="3">
        <f>IF(COUNTBLANK(AO56)=1,0,SUM(AN$7:AN55)+1)</f>
        <v>0</v>
      </c>
      <c r="AO56" s="3" t="str">
        <f t="shared" si="40"/>
        <v/>
      </c>
      <c r="AP56" s="3">
        <f>IF(COUNTBLANK(AQ56)=1,0,SUM(AP$7:AP55)+1)</f>
        <v>0</v>
      </c>
      <c r="AQ56" s="3" t="str">
        <f t="shared" si="41"/>
        <v/>
      </c>
      <c r="AR56" s="3">
        <f>IF(COUNTBLANK(AS56)=1,0,SUM(AR$7:AR55)+1)</f>
        <v>0</v>
      </c>
      <c r="AS56" s="3" t="str">
        <f t="shared" si="42"/>
        <v/>
      </c>
      <c r="AT56" s="3">
        <f>IF(COUNTBLANK(AU56)=1,0,SUM(AT$7:AT55)+1)</f>
        <v>0</v>
      </c>
      <c r="AU56" s="3" t="str">
        <f t="shared" si="43"/>
        <v/>
      </c>
      <c r="AV56" s="3">
        <f>IF(COUNTBLANK(AW56)=1,0,SUM(AV$7:AV55)+1)</f>
        <v>0</v>
      </c>
      <c r="AW56" s="3" t="str">
        <f t="shared" si="44"/>
        <v/>
      </c>
      <c r="AX56" s="3">
        <f>IF(COUNTBLANK(AY56)=1,0,SUM(AX$7:AX55)+1)</f>
        <v>0</v>
      </c>
      <c r="AY56" s="3" t="str">
        <f t="shared" si="45"/>
        <v/>
      </c>
      <c r="AZ56" s="3">
        <f>IF(COUNTBLANK(BA56)=1,0,SUM(AZ$7:AZ55)+1)</f>
        <v>0</v>
      </c>
      <c r="BA56" s="3" t="str">
        <f t="shared" si="46"/>
        <v/>
      </c>
      <c r="BB56" s="3">
        <f>IF(COUNTBLANK(BC56)=1,0,SUM(BB$7:BB55)+1)</f>
        <v>0</v>
      </c>
      <c r="BC56" s="3" t="str">
        <f t="shared" si="47"/>
        <v/>
      </c>
      <c r="BD56" s="3">
        <f>IF(COUNTBLANK(BE56)=1,0,SUM(BD$7:BD55)+1)</f>
        <v>0</v>
      </c>
      <c r="BE56" s="3" t="str">
        <f t="shared" si="48"/>
        <v/>
      </c>
      <c r="BF56" s="3">
        <f>IF(COUNTBLANK(BG56)=1,0,SUM(BF$7:BF55)+1)</f>
        <v>0</v>
      </c>
      <c r="BG56" s="3" t="str">
        <f t="shared" si="49"/>
        <v/>
      </c>
      <c r="BH56" s="3">
        <f>IF(COUNTBLANK(BI56)=1,0,SUM(BH$7:BH55)+1)</f>
        <v>0</v>
      </c>
      <c r="BI56" s="3" t="str">
        <f t="shared" si="50"/>
        <v/>
      </c>
      <c r="BJ56" s="3">
        <f>IF(COUNTBLANK(BK56)=1,0,SUM(BJ$7:BJ55)+1)</f>
        <v>0</v>
      </c>
      <c r="BK56" s="3" t="str">
        <f t="shared" si="51"/>
        <v/>
      </c>
      <c r="BL56" s="3">
        <f>IF(COUNTBLANK(BM56)=1,0,SUM(BL$7:BL55)+1)</f>
        <v>0</v>
      </c>
      <c r="BM56" s="3" t="str">
        <f t="shared" si="52"/>
        <v/>
      </c>
      <c r="BN56" s="3">
        <f>IF(COUNTBLANK(BO56)=1,0,SUM(BN$7:BN55)+1)</f>
        <v>0</v>
      </c>
      <c r="BO56" s="3" t="str">
        <f t="shared" si="53"/>
        <v/>
      </c>
      <c r="BP56" s="3">
        <f>IF(COUNTBLANK(BQ56)=1,0,SUM(BP$7:BP55)+1)</f>
        <v>0</v>
      </c>
      <c r="BQ56" s="3" t="str">
        <f t="shared" si="54"/>
        <v/>
      </c>
      <c r="BR56" s="3">
        <f>IF(COUNTBLANK(BS56)=1,0,SUM(BR$7:BR55)+1)</f>
        <v>0</v>
      </c>
      <c r="BS56" s="3" t="str">
        <f t="shared" si="55"/>
        <v/>
      </c>
    </row>
    <row r="57" spans="1:71">
      <c r="A57" s="1"/>
      <c r="B57" s="1"/>
      <c r="C57" s="1"/>
      <c r="D57" s="1"/>
      <c r="E57" s="1"/>
      <c r="F57" s="1"/>
    </row>
    <row r="58" spans="1:71" hidden="1">
      <c r="A58" s="1"/>
      <c r="B58" s="1"/>
      <c r="C58" s="1"/>
      <c r="D58" s="1"/>
      <c r="E58" s="1"/>
      <c r="F58" s="1"/>
    </row>
    <row r="59" spans="1:71" hidden="1">
      <c r="V59" s="3">
        <v>1</v>
      </c>
      <c r="X59" s="3">
        <v>2</v>
      </c>
      <c r="Z59" s="3">
        <v>3</v>
      </c>
      <c r="AB59" s="3">
        <v>4</v>
      </c>
      <c r="AD59" s="3">
        <v>5</v>
      </c>
      <c r="AF59" s="3">
        <v>6</v>
      </c>
      <c r="AH59" s="3">
        <v>7</v>
      </c>
      <c r="AJ59" s="3">
        <v>8</v>
      </c>
      <c r="AL59" s="3">
        <v>9</v>
      </c>
      <c r="AN59" s="3">
        <v>10</v>
      </c>
      <c r="AP59" s="3">
        <v>11</v>
      </c>
      <c r="AR59" s="3">
        <v>12</v>
      </c>
      <c r="AT59" s="3">
        <v>13</v>
      </c>
      <c r="AV59" s="3">
        <v>14</v>
      </c>
      <c r="AX59" s="3">
        <v>15</v>
      </c>
      <c r="AZ59" s="3">
        <v>16</v>
      </c>
      <c r="BB59" s="3">
        <v>17</v>
      </c>
      <c r="BD59" s="3">
        <v>18</v>
      </c>
      <c r="BF59" s="3">
        <v>19</v>
      </c>
      <c r="BH59" s="3">
        <v>20</v>
      </c>
      <c r="BJ59" s="3">
        <v>21</v>
      </c>
      <c r="BL59" s="3">
        <v>22</v>
      </c>
      <c r="BN59" s="3">
        <v>23</v>
      </c>
      <c r="BP59" s="3">
        <v>24</v>
      </c>
      <c r="BR59" s="3">
        <v>25</v>
      </c>
    </row>
    <row r="60" spans="1:71" hidden="1">
      <c r="W60" s="3">
        <f ca="1">50-COUNTBLANK(W7:W56)</f>
        <v>3</v>
      </c>
      <c r="Y60" s="3">
        <f t="shared" ref="Y60:BS60" ca="1" si="58">50-COUNTBLANK(Y7:Y56)</f>
        <v>3</v>
      </c>
      <c r="AA60" s="3">
        <f t="shared" ca="1" si="58"/>
        <v>3</v>
      </c>
      <c r="AC60" s="3">
        <f t="shared" ca="1" si="58"/>
        <v>3</v>
      </c>
      <c r="AE60" s="3">
        <f t="shared" ca="1" si="58"/>
        <v>3</v>
      </c>
      <c r="AG60" s="3">
        <f t="shared" ca="1" si="58"/>
        <v>3</v>
      </c>
      <c r="AI60" s="3">
        <f t="shared" ca="1" si="58"/>
        <v>3</v>
      </c>
      <c r="AK60" s="3">
        <f t="shared" ca="1" si="58"/>
        <v>3</v>
      </c>
      <c r="AM60" s="3">
        <f t="shared" ca="1" si="58"/>
        <v>3</v>
      </c>
      <c r="AO60" s="3">
        <f t="shared" ca="1" si="58"/>
        <v>3</v>
      </c>
      <c r="AQ60" s="3">
        <f t="shared" ca="1" si="58"/>
        <v>0</v>
      </c>
      <c r="AS60" s="3">
        <f t="shared" ca="1" si="58"/>
        <v>0</v>
      </c>
      <c r="AU60" s="3">
        <f t="shared" ca="1" si="58"/>
        <v>0</v>
      </c>
      <c r="AW60" s="3">
        <f t="shared" ca="1" si="58"/>
        <v>0</v>
      </c>
      <c r="AY60" s="3">
        <f t="shared" ca="1" si="58"/>
        <v>0</v>
      </c>
      <c r="BA60" s="3">
        <f t="shared" ca="1" si="58"/>
        <v>0</v>
      </c>
      <c r="BC60" s="3">
        <f t="shared" ca="1" si="58"/>
        <v>0</v>
      </c>
      <c r="BE60" s="3">
        <f t="shared" ca="1" si="58"/>
        <v>0</v>
      </c>
      <c r="BG60" s="3">
        <f t="shared" ca="1" si="58"/>
        <v>0</v>
      </c>
      <c r="BI60" s="3">
        <f t="shared" ca="1" si="58"/>
        <v>0</v>
      </c>
      <c r="BK60" s="3">
        <f ca="1">50-COUNTBLANK(BK7:BK56)</f>
        <v>0</v>
      </c>
      <c r="BM60" s="3">
        <f t="shared" ca="1" si="58"/>
        <v>0</v>
      </c>
      <c r="BO60" s="3">
        <f t="shared" ca="1" si="58"/>
        <v>0</v>
      </c>
      <c r="BQ60" s="3">
        <f t="shared" ca="1" si="58"/>
        <v>0</v>
      </c>
      <c r="BS60" s="3">
        <f t="shared" ca="1" si="58"/>
        <v>0</v>
      </c>
    </row>
    <row r="61" spans="1:71" hidden="1">
      <c r="U61" s="3">
        <v>1</v>
      </c>
      <c r="V61" s="3">
        <v>1</v>
      </c>
      <c r="W61" s="3" t="str">
        <f ca="1">IF($U61&gt;W$60,"",VLOOKUP($V61,V$7:W$56,2,))</f>
        <v>Person 19</v>
      </c>
      <c r="Y61" s="3" t="str">
        <f ca="1">IF($U61&gt;Y$60,"",VLOOKUP($V61,X$7:Y$56,2,))</f>
        <v>Person 6</v>
      </c>
      <c r="AA61" s="3" t="str">
        <f t="shared" ref="AA61:AA77" ca="1" si="59">IF($U61&gt;AA$60,"",VLOOKUP($V61,Z$7:AA$56,2,))</f>
        <v>Person 7</v>
      </c>
      <c r="AC61" s="3" t="str">
        <f t="shared" ref="AC61:AC73" ca="1" si="60">IF($U61&gt;AC$60,"",VLOOKUP($V61,AB$7:AC$56,2,))</f>
        <v>Person 4</v>
      </c>
      <c r="AE61" s="3" t="str">
        <f t="shared" ref="AE61:AE70" ca="1" si="61">IF($U61&gt;AE$60,"",VLOOKUP($V61,AD$7:AE$56,2,))</f>
        <v>Person 3</v>
      </c>
      <c r="AG61" s="3" t="str">
        <f t="shared" ref="AG61:AG69" ca="1" si="62">IF($U61&gt;AG$60,"",VLOOKUP($V61,AF$7:AG$56,2,))</f>
        <v>Person 2</v>
      </c>
      <c r="AI61" s="3" t="str">
        <f t="shared" ref="AI61:AI68" ca="1" si="63">IF($U61&gt;AI$60,"",VLOOKUP($V61,AH$7:AI$56,2,))</f>
        <v>Person 10</v>
      </c>
      <c r="AK61" s="3" t="str">
        <f t="shared" ref="AK61:AK67" ca="1" si="64">IF($U61&gt;AK$60,"",VLOOKUP($V61,AJ$7:AK$56,2,))</f>
        <v>Person 1</v>
      </c>
      <c r="AM61" s="3" t="str">
        <f t="shared" ref="AM61:AM66" ca="1" si="65">IF($U61&gt;AM$60,"",VLOOKUP($V61,AL$7:AM$56,2,))</f>
        <v>Person 9</v>
      </c>
      <c r="AO61" s="3" t="str">
        <f ca="1">IF($U61&gt;AO$60,"",VLOOKUP($V61,AN$7:AO$56,2,))</f>
        <v>Person 11</v>
      </c>
      <c r="AQ61" s="3" t="str">
        <f ca="1">IF($U61&gt;AQ$60,"",VLOOKUP($V61,AP$7:AQ$56,2,))</f>
        <v/>
      </c>
      <c r="AS61" s="3" t="str">
        <f ca="1">IF($U61&gt;AS$60,"",VLOOKUP($V61,AR$7:AS$56,2,))</f>
        <v/>
      </c>
      <c r="AU61" s="3" t="str">
        <f ca="1">IF($U61&gt;AU$60,"",VLOOKUP($V61,AT$7:AU$56,2,))</f>
        <v/>
      </c>
      <c r="AW61" s="3" t="str">
        <f ca="1">IF($U61&gt;AW$60,"",VLOOKUP($V61,AV$7:AW$56,2,))</f>
        <v/>
      </c>
      <c r="AY61" s="3" t="str">
        <f ca="1">IF($U61&gt;AY$60,"",VLOOKUP($V61,AX$7:AY$56,2,))</f>
        <v/>
      </c>
      <c r="BA61" s="3" t="str">
        <f ca="1">IF($U61&gt;BA$60,"",VLOOKUP($V61,AZ$7:BA$56,2,))</f>
        <v/>
      </c>
      <c r="BC61" s="3" t="str">
        <f ca="1">IF($U61&gt;BC$60,"",VLOOKUP($V61,BB$7:BC$56,2,))</f>
        <v/>
      </c>
      <c r="BE61" s="3" t="str">
        <f ca="1">IF($U61&gt;BE$60,"",VLOOKUP($V61,BD$7:BE$56,2,))</f>
        <v/>
      </c>
      <c r="BG61" s="3" t="str">
        <f ca="1">IF($U61&gt;BG$60,"",VLOOKUP($V61,BF$7:BG$56,2,))</f>
        <v/>
      </c>
      <c r="BI61" s="3" t="str">
        <f ca="1">IF($U61&gt;BI$60,"",VLOOKUP($V61,BH$7:BI$56,2,))</f>
        <v/>
      </c>
      <c r="BK61" s="3" t="str">
        <f ca="1">IF($U61&gt;BK$60,"",VLOOKUP($V61,BJ$7:BK$56,2,))</f>
        <v/>
      </c>
      <c r="BM61" s="3" t="str">
        <f ca="1">IF($U61&gt;BM$60,"",VLOOKUP($V61,BL$7:BM$56,2,))</f>
        <v/>
      </c>
      <c r="BO61" s="3" t="str">
        <f ca="1">IF($U61&gt;BO$60,"",VLOOKUP($V61,BN$7:BO$56,2,))</f>
        <v/>
      </c>
      <c r="BQ61" s="3" t="str">
        <f ca="1">IF($U61&gt;BQ$60,"",VLOOKUP($V61,BP$7:BQ$56,2,))</f>
        <v/>
      </c>
      <c r="BS61" s="3" t="str">
        <f ca="1">IF($U61&gt;BS$60,"",VLOOKUP($V61,BR$7:BS$56,2,))</f>
        <v/>
      </c>
    </row>
    <row r="62" spans="1:71" hidden="1">
      <c r="U62" s="3">
        <v>2</v>
      </c>
      <c r="V62" s="3">
        <v>2</v>
      </c>
      <c r="W62" s="3" t="str">
        <f ca="1">IF($U62&gt;W$60,"",VLOOKUP($V62,V$7:W$56,2,))</f>
        <v>Person 23</v>
      </c>
      <c r="Y62" s="3" t="str">
        <f ca="1">IF($U62&gt;Y$60,"",VLOOKUP($V62,X$7:Y$56,2,))</f>
        <v>Person 26</v>
      </c>
      <c r="AA62" s="3" t="str">
        <f t="shared" ca="1" si="59"/>
        <v>Person 12</v>
      </c>
      <c r="AC62" s="3" t="str">
        <f t="shared" ca="1" si="60"/>
        <v>Person 8</v>
      </c>
      <c r="AE62" s="3" t="str">
        <f t="shared" ca="1" si="61"/>
        <v>Person 5</v>
      </c>
      <c r="AG62" s="3" t="str">
        <f t="shared" ca="1" si="62"/>
        <v>Person 13</v>
      </c>
      <c r="AI62" s="3" t="str">
        <f t="shared" ca="1" si="63"/>
        <v>Person 17</v>
      </c>
      <c r="AK62" s="3" t="str">
        <f t="shared" ca="1" si="64"/>
        <v>Person 16</v>
      </c>
      <c r="AM62" s="3" t="str">
        <f t="shared" ca="1" si="65"/>
        <v>Person 15</v>
      </c>
      <c r="AO62" s="3" t="str">
        <f ca="1">IF($U62&gt;AO$60,"",VLOOKUP($V62,AN$7:AO$56,2,))</f>
        <v>Person 14</v>
      </c>
      <c r="AQ62" s="3" t="str">
        <f ca="1">IF($U62&gt;AQ$60,"",VLOOKUP($V62,AP$7:AQ$56,2,))</f>
        <v/>
      </c>
      <c r="AS62" s="3" t="str">
        <f ca="1">IF($U62&gt;AS$60,"",VLOOKUP($V62,AR$7:AS$56,2,))</f>
        <v/>
      </c>
      <c r="AU62" s="3" t="str">
        <f ca="1">IF($U62&gt;AU$60,"",VLOOKUP($V62,AT$7:AU$56,2,))</f>
        <v/>
      </c>
      <c r="AW62" s="3" t="str">
        <f ca="1">IF($U62&gt;AW$60,"",VLOOKUP($V62,AV$7:AW$56,2,))</f>
        <v/>
      </c>
      <c r="AY62" s="3" t="str">
        <f ca="1">IF($U62&gt;AY$60,"",VLOOKUP($V62,AX$7:AY$56,2,))</f>
        <v/>
      </c>
      <c r="BA62" s="3" t="str">
        <f ca="1">IF($U62&gt;BA$60,"",VLOOKUP($V62,AZ$7:BA$56,2,))</f>
        <v/>
      </c>
      <c r="BC62" s="3" t="str">
        <f ca="1">IF($U62&gt;BC$60,"",VLOOKUP($V62,BB$7:BC$56,2,))</f>
        <v/>
      </c>
      <c r="BE62" s="3" t="str">
        <f ca="1">IF($U62&gt;BE$60,"",VLOOKUP($V62,BD$7:BE$56,2,))</f>
        <v/>
      </c>
      <c r="BG62" s="3" t="str">
        <f ca="1">IF($U62&gt;BG$60,"",VLOOKUP($V62,BF$7:BG$56,2,))</f>
        <v/>
      </c>
      <c r="BI62" s="3" t="str">
        <f ca="1">IF($U62&gt;BI$60,"",VLOOKUP($V62,BH$7:BI$56,2,))</f>
        <v/>
      </c>
      <c r="BK62" s="3" t="str">
        <f ca="1">IF($U62&gt;BK$60,"",VLOOKUP($V62,BJ$7:BK$56,2,))</f>
        <v/>
      </c>
      <c r="BM62" s="3" t="str">
        <f ca="1">IF($U62&gt;BM$60,"",VLOOKUP($V62,BL$7:BM$56,2,))</f>
        <v/>
      </c>
      <c r="BO62" s="3" t="str">
        <f ca="1">IF($U62&gt;BO$60,"",VLOOKUP($V62,BN$7:BO$56,2,))</f>
        <v/>
      </c>
      <c r="BQ62" s="3" t="str">
        <f ca="1">IF($U62&gt;BQ$60,"",VLOOKUP($V62,BP$7:BQ$56,2,))</f>
        <v/>
      </c>
      <c r="BS62" s="3" t="str">
        <f ca="1">IF($U62&gt;BS$60,"",VLOOKUP($V62,BR$7:BS$56,2,))</f>
        <v/>
      </c>
    </row>
    <row r="63" spans="1:71" hidden="1">
      <c r="U63" s="3">
        <v>3</v>
      </c>
      <c r="V63" s="3">
        <v>4</v>
      </c>
      <c r="W63" s="3" t="str">
        <f t="shared" ref="W63:W85" ca="1" si="66">IF($U63&gt;W$60,"",VLOOKUP($V63,V$7:W$56,2,))</f>
        <v>Person 25</v>
      </c>
      <c r="Y63" s="3" t="str">
        <f t="shared" ref="Y63:Y85" ca="1" si="67">IF($U63&gt;Y$60,"",VLOOKUP($V63,X$7:Y$56,2,))</f>
        <v>Person 30</v>
      </c>
      <c r="AA63" s="3" t="str">
        <f t="shared" ca="1" si="59"/>
        <v>Person 18</v>
      </c>
      <c r="AC63" s="3" t="str">
        <f t="shared" ca="1" si="60"/>
        <v>Person 21</v>
      </c>
      <c r="AE63" s="3" t="str">
        <f t="shared" ca="1" si="61"/>
        <v>Person 20</v>
      </c>
      <c r="AG63" s="3" t="str">
        <f t="shared" ca="1" si="62"/>
        <v>Person 28</v>
      </c>
      <c r="AI63" s="3" t="str">
        <f t="shared" ca="1" si="63"/>
        <v>Person 29</v>
      </c>
      <c r="AK63" s="3" t="str">
        <f t="shared" ca="1" si="64"/>
        <v>Person 24</v>
      </c>
      <c r="AM63" s="3" t="str">
        <f t="shared" ca="1" si="65"/>
        <v>Person 27</v>
      </c>
      <c r="AO63" s="3" t="str">
        <f ca="1">IF($U63&gt;AO$60,"",VLOOKUP($V63,AN$7:AO$56,2,))</f>
        <v>Person 22</v>
      </c>
      <c r="AQ63" s="3" t="str">
        <f ca="1">IF($U63&gt;AQ$60,"",VLOOKUP($V63,AP$7:AQ$56,2,))</f>
        <v/>
      </c>
      <c r="AS63" s="3" t="str">
        <f ca="1">IF($U63&gt;AS$60,"",VLOOKUP($V63,AR$7:AS$56,2,))</f>
        <v/>
      </c>
      <c r="AU63" s="3" t="str">
        <f ca="1">IF($U63&gt;AU$60,"",VLOOKUP($V63,AT$7:AU$56,2,))</f>
        <v/>
      </c>
      <c r="AW63" s="3" t="str">
        <f ca="1">IF($U63&gt;AW$60,"",VLOOKUP($V63,AV$7:AW$56,2,))</f>
        <v/>
      </c>
      <c r="AY63" s="3" t="str">
        <f ca="1">IF($U63&gt;AY$60,"",VLOOKUP($V63,AX$7:AY$56,2,))</f>
        <v/>
      </c>
      <c r="BA63" s="3" t="str">
        <f ca="1">IF($U63&gt;BA$60,"",VLOOKUP($V63,AZ$7:BA$56,2,))</f>
        <v/>
      </c>
      <c r="BC63" s="3" t="str">
        <f ca="1">IF($U63&gt;BC$60,"",VLOOKUP($V63,BB$7:BC$56,2,))</f>
        <v/>
      </c>
      <c r="BE63" s="3" t="str">
        <f ca="1">IF($U63&gt;BE$60,"",VLOOKUP($V63,BD$7:BE$56,2,))</f>
        <v/>
      </c>
      <c r="BG63" s="3" t="str">
        <f ca="1">IF($U63&gt;BG$60,"",VLOOKUP($V63,BF$7:BG$56,2,))</f>
        <v/>
      </c>
      <c r="BI63" s="3" t="str">
        <f ca="1">IF($U63&gt;BI$60,"",VLOOKUP($V63,BH$7:BI$56,2,))</f>
        <v/>
      </c>
      <c r="BK63" s="3" t="str">
        <f ca="1">IF($U63&gt;BK$60,"",VLOOKUP($V63,BJ$7:BK$56,2,))</f>
        <v/>
      </c>
      <c r="BM63" s="3" t="str">
        <f ca="1">IF($U63&gt;BM$60,"",VLOOKUP($V63,BL$7:BM$56,2,))</f>
        <v/>
      </c>
      <c r="BO63" s="3" t="str">
        <f ca="1">IF($U63&gt;BO$60,"",VLOOKUP($V63,BN$7:BO$56,2,))</f>
        <v/>
      </c>
      <c r="BQ63" s="3" t="str">
        <f ca="1">IF($U63&gt;BQ$60,"",VLOOKUP($V63,BP$7:BQ$56,2,))</f>
        <v/>
      </c>
    </row>
    <row r="64" spans="1:71" hidden="1">
      <c r="U64" s="3">
        <v>4</v>
      </c>
      <c r="V64" s="3">
        <f>V63*2</f>
        <v>8</v>
      </c>
      <c r="W64" s="3" t="str">
        <f t="shared" ca="1" si="66"/>
        <v/>
      </c>
      <c r="Y64" s="3" t="str">
        <f t="shared" ca="1" si="67"/>
        <v/>
      </c>
      <c r="AA64" s="3" t="str">
        <f t="shared" ca="1" si="59"/>
        <v/>
      </c>
      <c r="AC64" s="3" t="str">
        <f t="shared" ca="1" si="60"/>
        <v/>
      </c>
      <c r="AE64" s="3" t="str">
        <f t="shared" ca="1" si="61"/>
        <v/>
      </c>
      <c r="AG64" s="3" t="str">
        <f t="shared" ca="1" si="62"/>
        <v/>
      </c>
      <c r="AI64" s="3" t="str">
        <f t="shared" ca="1" si="63"/>
        <v/>
      </c>
      <c r="AK64" s="3" t="str">
        <f t="shared" ca="1" si="64"/>
        <v/>
      </c>
      <c r="AM64" s="3" t="str">
        <f t="shared" ca="1" si="65"/>
        <v/>
      </c>
      <c r="AO64" s="3" t="str">
        <f ca="1">IF($U64&gt;AO$60,"",VLOOKUP($V64,AN$7:AO$56,2,))</f>
        <v/>
      </c>
      <c r="AQ64" s="3" t="str">
        <f ca="1">IF($U64&gt;AQ$60,"",VLOOKUP($V64,AP$7:AQ$56,2,))</f>
        <v/>
      </c>
      <c r="AS64" s="3" t="str">
        <f ca="1">IF($U64&gt;AS$60,"",VLOOKUP($V64,AR$7:AS$56,2,))</f>
        <v/>
      </c>
      <c r="AU64" s="3" t="str">
        <f ca="1">IF($U64&gt;AU$60,"",VLOOKUP($V64,AT$7:AU$56,2,))</f>
        <v/>
      </c>
      <c r="AW64" s="3" t="str">
        <f ca="1">IF($U64&gt;AW$60,"",VLOOKUP($V64,AV$7:AW$56,2,))</f>
        <v/>
      </c>
      <c r="AY64" s="3" t="str">
        <f ca="1">IF($U64&gt;AY$60,"",VLOOKUP($V64,AX$7:AY$56,2,))</f>
        <v/>
      </c>
      <c r="BA64" s="3" t="str">
        <f ca="1">IF($U64&gt;BA$60,"",VLOOKUP($V64,AZ$7:BA$56,2,))</f>
        <v/>
      </c>
    </row>
    <row r="65" spans="21:45" hidden="1">
      <c r="U65" s="3">
        <v>5</v>
      </c>
      <c r="V65" s="3">
        <f t="shared" ref="V65:V85" si="68">V64*2</f>
        <v>16</v>
      </c>
      <c r="W65" s="3" t="str">
        <f t="shared" ca="1" si="66"/>
        <v/>
      </c>
      <c r="Y65" s="3" t="str">
        <f t="shared" ca="1" si="67"/>
        <v/>
      </c>
      <c r="AA65" s="3" t="str">
        <f t="shared" ca="1" si="59"/>
        <v/>
      </c>
      <c r="AC65" s="3" t="str">
        <f t="shared" ca="1" si="60"/>
        <v/>
      </c>
      <c r="AE65" s="3" t="str">
        <f t="shared" ca="1" si="61"/>
        <v/>
      </c>
      <c r="AG65" s="3" t="str">
        <f t="shared" ca="1" si="62"/>
        <v/>
      </c>
      <c r="AI65" s="3" t="str">
        <f t="shared" ca="1" si="63"/>
        <v/>
      </c>
      <c r="AK65" s="3" t="str">
        <f t="shared" ca="1" si="64"/>
        <v/>
      </c>
      <c r="AM65" s="3" t="str">
        <f t="shared" ca="1" si="65"/>
        <v/>
      </c>
      <c r="AO65" s="3" t="str">
        <f ca="1">IF($U65&gt;AO$60,"",VLOOKUP($V65,AN$7:AO$56,2,))</f>
        <v/>
      </c>
      <c r="AQ65" s="3" t="str">
        <f ca="1">IF($U65&gt;AQ$60,"",VLOOKUP($V65,AP$7:AQ$56,2,))</f>
        <v/>
      </c>
      <c r="AS65" s="3" t="str">
        <f ca="1">IF($U65&gt;AS$60,"",VLOOKUP($V65,AR$7:AS$56,2,))</f>
        <v/>
      </c>
    </row>
    <row r="66" spans="21:45" hidden="1">
      <c r="U66" s="3">
        <v>6</v>
      </c>
      <c r="V66" s="3">
        <f t="shared" si="68"/>
        <v>32</v>
      </c>
      <c r="W66" s="3" t="str">
        <f t="shared" ca="1" si="66"/>
        <v/>
      </c>
      <c r="Y66" s="3" t="str">
        <f t="shared" ca="1" si="67"/>
        <v/>
      </c>
      <c r="AA66" s="3" t="str">
        <f t="shared" ca="1" si="59"/>
        <v/>
      </c>
      <c r="AC66" s="3" t="str">
        <f t="shared" ca="1" si="60"/>
        <v/>
      </c>
      <c r="AE66" s="3" t="str">
        <f t="shared" ca="1" si="61"/>
        <v/>
      </c>
      <c r="AG66" s="3" t="str">
        <f t="shared" ca="1" si="62"/>
        <v/>
      </c>
      <c r="AI66" s="3" t="str">
        <f t="shared" ca="1" si="63"/>
        <v/>
      </c>
      <c r="AK66" s="3" t="str">
        <f t="shared" ca="1" si="64"/>
        <v/>
      </c>
      <c r="AM66" s="3" t="str">
        <f t="shared" ca="1" si="65"/>
        <v/>
      </c>
    </row>
    <row r="67" spans="21:45" hidden="1">
      <c r="U67" s="3">
        <v>7</v>
      </c>
      <c r="V67" s="3">
        <f t="shared" si="68"/>
        <v>64</v>
      </c>
      <c r="W67" s="3" t="str">
        <f t="shared" ca="1" si="66"/>
        <v/>
      </c>
      <c r="Y67" s="3" t="str">
        <f t="shared" ca="1" si="67"/>
        <v/>
      </c>
      <c r="AA67" s="3" t="str">
        <f t="shared" ca="1" si="59"/>
        <v/>
      </c>
      <c r="AC67" s="3" t="str">
        <f t="shared" ca="1" si="60"/>
        <v/>
      </c>
      <c r="AE67" s="3" t="str">
        <f t="shared" ca="1" si="61"/>
        <v/>
      </c>
      <c r="AG67" s="3" t="str">
        <f t="shared" ca="1" si="62"/>
        <v/>
      </c>
      <c r="AI67" s="3" t="str">
        <f t="shared" ca="1" si="63"/>
        <v/>
      </c>
      <c r="AK67" s="3" t="str">
        <f t="shared" ca="1" si="64"/>
        <v/>
      </c>
    </row>
    <row r="68" spans="21:45" hidden="1">
      <c r="U68" s="3">
        <v>8</v>
      </c>
      <c r="V68" s="3">
        <f t="shared" si="68"/>
        <v>128</v>
      </c>
      <c r="W68" s="3" t="str">
        <f t="shared" ca="1" si="66"/>
        <v/>
      </c>
      <c r="Y68" s="3" t="str">
        <f t="shared" ca="1" si="67"/>
        <v/>
      </c>
      <c r="AA68" s="3" t="str">
        <f t="shared" ca="1" si="59"/>
        <v/>
      </c>
      <c r="AC68" s="3" t="str">
        <f t="shared" ca="1" si="60"/>
        <v/>
      </c>
      <c r="AE68" s="3" t="str">
        <f t="shared" ca="1" si="61"/>
        <v/>
      </c>
      <c r="AG68" s="3" t="str">
        <f t="shared" ca="1" si="62"/>
        <v/>
      </c>
      <c r="AI68" s="3" t="str">
        <f t="shared" ca="1" si="63"/>
        <v/>
      </c>
    </row>
    <row r="69" spans="21:45" hidden="1">
      <c r="U69" s="3">
        <v>9</v>
      </c>
      <c r="V69" s="3">
        <f t="shared" si="68"/>
        <v>256</v>
      </c>
      <c r="W69" s="3" t="str">
        <f t="shared" ca="1" si="66"/>
        <v/>
      </c>
      <c r="Y69" s="3" t="str">
        <f t="shared" ca="1" si="67"/>
        <v/>
      </c>
      <c r="AA69" s="3" t="str">
        <f t="shared" ca="1" si="59"/>
        <v/>
      </c>
      <c r="AC69" s="3" t="str">
        <f t="shared" ca="1" si="60"/>
        <v/>
      </c>
      <c r="AE69" s="3" t="str">
        <f t="shared" ca="1" si="61"/>
        <v/>
      </c>
      <c r="AG69" s="3" t="str">
        <f t="shared" ca="1" si="62"/>
        <v/>
      </c>
    </row>
    <row r="70" spans="21:45" hidden="1">
      <c r="U70" s="3">
        <v>10</v>
      </c>
      <c r="V70" s="3">
        <f t="shared" si="68"/>
        <v>512</v>
      </c>
      <c r="W70" s="3" t="str">
        <f t="shared" ca="1" si="66"/>
        <v/>
      </c>
      <c r="Y70" s="3" t="str">
        <f t="shared" ca="1" si="67"/>
        <v/>
      </c>
      <c r="AA70" s="3" t="str">
        <f t="shared" ca="1" si="59"/>
        <v/>
      </c>
      <c r="AC70" s="3" t="str">
        <f t="shared" ca="1" si="60"/>
        <v/>
      </c>
      <c r="AE70" s="3" t="str">
        <f t="shared" ca="1" si="61"/>
        <v/>
      </c>
    </row>
    <row r="71" spans="21:45" hidden="1">
      <c r="U71" s="3">
        <v>11</v>
      </c>
      <c r="V71" s="3">
        <f t="shared" si="68"/>
        <v>1024</v>
      </c>
      <c r="W71" s="3" t="str">
        <f t="shared" ca="1" si="66"/>
        <v/>
      </c>
      <c r="Y71" s="3" t="str">
        <f t="shared" ca="1" si="67"/>
        <v/>
      </c>
      <c r="AA71" s="3" t="str">
        <f t="shared" ca="1" si="59"/>
        <v/>
      </c>
      <c r="AC71" s="3" t="str">
        <f t="shared" ca="1" si="60"/>
        <v/>
      </c>
    </row>
    <row r="72" spans="21:45" hidden="1">
      <c r="U72" s="3">
        <v>12</v>
      </c>
      <c r="V72" s="3">
        <f t="shared" si="68"/>
        <v>2048</v>
      </c>
      <c r="W72" s="3" t="str">
        <f t="shared" ca="1" si="66"/>
        <v/>
      </c>
      <c r="Y72" s="3" t="str">
        <f t="shared" ca="1" si="67"/>
        <v/>
      </c>
      <c r="AA72" s="3" t="str">
        <f t="shared" ca="1" si="59"/>
        <v/>
      </c>
      <c r="AC72" s="3" t="str">
        <f t="shared" ca="1" si="60"/>
        <v/>
      </c>
    </row>
    <row r="73" spans="21:45" hidden="1">
      <c r="U73" s="3">
        <v>13</v>
      </c>
      <c r="V73" s="3">
        <f t="shared" si="68"/>
        <v>4096</v>
      </c>
      <c r="W73" s="3" t="str">
        <f t="shared" ca="1" si="66"/>
        <v/>
      </c>
      <c r="Y73" s="3" t="str">
        <f t="shared" ca="1" si="67"/>
        <v/>
      </c>
      <c r="AA73" s="3" t="str">
        <f t="shared" ca="1" si="59"/>
        <v/>
      </c>
      <c r="AC73" s="3" t="str">
        <f t="shared" ca="1" si="60"/>
        <v/>
      </c>
    </row>
    <row r="74" spans="21:45" hidden="1">
      <c r="U74" s="3">
        <v>14</v>
      </c>
      <c r="V74" s="3">
        <f t="shared" si="68"/>
        <v>8192</v>
      </c>
      <c r="W74" s="3" t="str">
        <f t="shared" ca="1" si="66"/>
        <v/>
      </c>
      <c r="Y74" s="3" t="str">
        <f t="shared" ca="1" si="67"/>
        <v/>
      </c>
      <c r="AA74" s="3" t="str">
        <f t="shared" ca="1" si="59"/>
        <v/>
      </c>
    </row>
    <row r="75" spans="21:45" hidden="1">
      <c r="U75" s="3">
        <v>15</v>
      </c>
      <c r="V75" s="3">
        <f t="shared" si="68"/>
        <v>16384</v>
      </c>
      <c r="W75" s="3" t="str">
        <f t="shared" ca="1" si="66"/>
        <v/>
      </c>
      <c r="Y75" s="3" t="str">
        <f t="shared" ca="1" si="67"/>
        <v/>
      </c>
      <c r="AA75" s="3" t="str">
        <f t="shared" ca="1" si="59"/>
        <v/>
      </c>
    </row>
    <row r="76" spans="21:45" hidden="1">
      <c r="U76" s="3">
        <v>16</v>
      </c>
      <c r="V76" s="3">
        <f t="shared" si="68"/>
        <v>32768</v>
      </c>
      <c r="W76" s="3" t="str">
        <f t="shared" ca="1" si="66"/>
        <v/>
      </c>
      <c r="Y76" s="3" t="str">
        <f t="shared" ca="1" si="67"/>
        <v/>
      </c>
      <c r="AA76" s="3" t="str">
        <f t="shared" ca="1" si="59"/>
        <v/>
      </c>
    </row>
    <row r="77" spans="21:45" hidden="1">
      <c r="U77" s="3">
        <v>17</v>
      </c>
      <c r="V77" s="3">
        <f t="shared" si="68"/>
        <v>65536</v>
      </c>
      <c r="W77" s="3" t="str">
        <f t="shared" ca="1" si="66"/>
        <v/>
      </c>
      <c r="Y77" s="3" t="str">
        <f t="shared" ca="1" si="67"/>
        <v/>
      </c>
      <c r="AA77" s="3" t="str">
        <f t="shared" ca="1" si="59"/>
        <v/>
      </c>
    </row>
    <row r="78" spans="21:45" hidden="1">
      <c r="U78" s="3">
        <v>18</v>
      </c>
      <c r="V78" s="3">
        <f t="shared" si="68"/>
        <v>131072</v>
      </c>
      <c r="W78" s="3" t="str">
        <f t="shared" ca="1" si="66"/>
        <v/>
      </c>
      <c r="Y78" s="3" t="str">
        <f t="shared" ca="1" si="67"/>
        <v/>
      </c>
    </row>
    <row r="79" spans="21:45" hidden="1">
      <c r="U79" s="3">
        <v>19</v>
      </c>
      <c r="V79" s="3">
        <f t="shared" si="68"/>
        <v>262144</v>
      </c>
      <c r="W79" s="3" t="str">
        <f t="shared" ca="1" si="66"/>
        <v/>
      </c>
      <c r="Y79" s="3" t="str">
        <f t="shared" ca="1" si="67"/>
        <v/>
      </c>
    </row>
    <row r="80" spans="21:45" hidden="1">
      <c r="U80" s="3">
        <v>20</v>
      </c>
      <c r="V80" s="3">
        <f t="shared" si="68"/>
        <v>524288</v>
      </c>
      <c r="W80" s="3" t="str">
        <f t="shared" ca="1" si="66"/>
        <v/>
      </c>
      <c r="Y80" s="3" t="str">
        <f t="shared" ca="1" si="67"/>
        <v/>
      </c>
    </row>
    <row r="81" spans="21:25" hidden="1">
      <c r="U81" s="3">
        <v>21</v>
      </c>
      <c r="V81" s="3">
        <f t="shared" si="68"/>
        <v>1048576</v>
      </c>
      <c r="W81" s="3" t="str">
        <f t="shared" ca="1" si="66"/>
        <v/>
      </c>
      <c r="Y81" s="3" t="str">
        <f t="shared" ca="1" si="67"/>
        <v/>
      </c>
    </row>
    <row r="82" spans="21:25" hidden="1">
      <c r="U82" s="3">
        <v>22</v>
      </c>
      <c r="V82" s="3">
        <f t="shared" si="68"/>
        <v>2097152</v>
      </c>
      <c r="W82" s="3" t="str">
        <f t="shared" ca="1" si="66"/>
        <v/>
      </c>
      <c r="Y82" s="3" t="str">
        <f t="shared" ca="1" si="67"/>
        <v/>
      </c>
    </row>
    <row r="83" spans="21:25" hidden="1">
      <c r="U83" s="3">
        <v>23</v>
      </c>
      <c r="V83" s="3">
        <f t="shared" si="68"/>
        <v>4194304</v>
      </c>
      <c r="W83" s="3" t="str">
        <f t="shared" ca="1" si="66"/>
        <v/>
      </c>
      <c r="Y83" s="3" t="str">
        <f t="shared" ca="1" si="67"/>
        <v/>
      </c>
    </row>
    <row r="84" spans="21:25" hidden="1">
      <c r="U84" s="3">
        <v>24</v>
      </c>
      <c r="V84" s="3">
        <f t="shared" si="68"/>
        <v>8388608</v>
      </c>
      <c r="W84" s="3" t="str">
        <f t="shared" ca="1" si="66"/>
        <v/>
      </c>
      <c r="Y84" s="3" t="str">
        <f t="shared" ca="1" si="67"/>
        <v/>
      </c>
    </row>
    <row r="85" spans="21:25" hidden="1">
      <c r="U85" s="3">
        <v>25</v>
      </c>
      <c r="V85" s="3">
        <f t="shared" si="68"/>
        <v>16777216</v>
      </c>
      <c r="W85" s="3" t="str">
        <f t="shared" ca="1" si="66"/>
        <v/>
      </c>
      <c r="Y85" s="3" t="str">
        <f t="shared" ca="1" si="67"/>
        <v/>
      </c>
    </row>
  </sheetData>
  <sheetProtection password="C9EF" sheet="1" objects="1" scenarios="1" selectLockedCells="1"/>
  <mergeCells count="4">
    <mergeCell ref="B3:C3"/>
    <mergeCell ref="B4:C4"/>
    <mergeCell ref="B5:C5"/>
    <mergeCell ref="B2:C2"/>
  </mergeCells>
  <conditionalFormatting sqref="C7:C56">
    <cfRule type="expression" dxfId="3" priority="15" stopIfTrue="1">
      <formula>B7=""</formula>
    </cfRule>
  </conditionalFormatting>
  <conditionalFormatting sqref="C8:C56">
    <cfRule type="expression" dxfId="2" priority="2" stopIfTrue="1">
      <formula>B8=""</formula>
    </cfRule>
  </conditionalFormatting>
  <conditionalFormatting sqref="B7:B56">
    <cfRule type="cellIs" dxfId="1" priority="1" stopIfTrue="1" operator="equal">
      <formula>""</formula>
    </cfRule>
  </conditionalFormatting>
  <dataValidations count="2">
    <dataValidation type="whole" allowBlank="1" showInputMessage="1" showErrorMessage="1" errorTitle="Error" error="For groups, this number must be between 1 and the half the number of people (cell D2)." sqref="D5">
      <formula1>1</formula1>
      <formula2>ROUNDUP(D4/2,0)</formula2>
    </dataValidation>
    <dataValidation type="list" allowBlank="1" showInputMessage="1" showErrorMessage="1" errorTitle="Error" error="Must be a whole number between 0 and 50" sqref="D4">
      <formula1>$T$7:$T$56</formula1>
    </dataValidation>
  </dataValidations>
  <printOptions horizontalCentered="1"/>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sheetPr codeName="Sheet2">
    <pageSetUpPr fitToPage="1"/>
  </sheetPr>
  <dimension ref="A1:AA50"/>
  <sheetViews>
    <sheetView tabSelected="1" zoomScale="130" zoomScaleNormal="130" workbookViewId="0">
      <selection activeCell="B2" sqref="B2:L2"/>
    </sheetView>
  </sheetViews>
  <sheetFormatPr defaultColWidth="0" defaultRowHeight="15" zeroHeight="1"/>
  <cols>
    <col min="1" max="1" width="1.28515625" customWidth="1"/>
    <col min="2" max="2" width="15.140625" customWidth="1"/>
    <col min="3" max="3" width="1.28515625" customWidth="1"/>
    <col min="4" max="4" width="15.140625" customWidth="1"/>
    <col min="5" max="5" width="1.28515625" customWidth="1"/>
    <col min="6" max="6" width="15.140625" customWidth="1"/>
    <col min="7" max="7" width="1.28515625" customWidth="1"/>
    <col min="8" max="8" width="15.140625" customWidth="1"/>
    <col min="9" max="9" width="1.28515625" customWidth="1"/>
    <col min="10" max="10" width="15.140625" customWidth="1"/>
    <col min="11" max="11" width="1.28515625" customWidth="1"/>
    <col min="12" max="12" width="15.140625" customWidth="1"/>
    <col min="13" max="13" width="1.28515625" customWidth="1"/>
    <col min="14" max="14" width="9.140625" hidden="1" customWidth="1"/>
    <col min="15" max="15" width="2.28515625" hidden="1" customWidth="1"/>
    <col min="16" max="16" width="9.140625" hidden="1" customWidth="1"/>
    <col min="17" max="17" width="2.28515625" hidden="1" customWidth="1"/>
    <col min="18" max="18" width="9.140625" hidden="1" customWidth="1"/>
    <col min="19" max="19" width="2.28515625" hidden="1" customWidth="1"/>
    <col min="20" max="16384" width="9.140625" hidden="1"/>
  </cols>
  <sheetData>
    <row r="1" spans="1:27" ht="23.25">
      <c r="A1" s="1"/>
      <c r="B1" s="13" t="str">
        <f>INPUT!D2&amp;" "&amp;INPUT!D3&amp;"s"</f>
        <v>Event 1 Teams</v>
      </c>
      <c r="C1" s="13"/>
      <c r="D1" s="13"/>
      <c r="E1" s="13"/>
      <c r="F1" s="13"/>
      <c r="G1" s="13"/>
      <c r="H1" s="13"/>
      <c r="I1" s="13"/>
      <c r="J1" s="13"/>
      <c r="K1" s="13"/>
      <c r="L1" s="13"/>
      <c r="M1" s="1"/>
      <c r="N1" s="1"/>
    </row>
    <row r="2" spans="1:27" ht="18.75">
      <c r="A2" s="1"/>
      <c r="B2" s="12" t="str">
        <f>"Press the F9 Key to randomly scramble the "&amp;INPUT!D3&amp;"s"</f>
        <v>Press the F9 Key to randomly scramble the Teams</v>
      </c>
      <c r="C2" s="12"/>
      <c r="D2" s="12"/>
      <c r="E2" s="12"/>
      <c r="F2" s="12"/>
      <c r="G2" s="12"/>
      <c r="H2" s="12"/>
      <c r="I2" s="12"/>
      <c r="J2" s="12"/>
      <c r="K2" s="12"/>
      <c r="L2" s="12"/>
      <c r="M2" s="1"/>
      <c r="N2" s="1"/>
    </row>
    <row r="3" spans="1:27">
      <c r="A3" s="1"/>
      <c r="B3" s="1"/>
      <c r="C3" s="1"/>
      <c r="D3" s="1"/>
      <c r="E3" s="1"/>
      <c r="F3" s="1"/>
      <c r="G3" s="1"/>
      <c r="H3" s="1"/>
      <c r="I3" s="1"/>
      <c r="J3" s="1"/>
      <c r="K3" s="1"/>
      <c r="L3" s="1"/>
      <c r="M3" s="1"/>
      <c r="N3" s="1"/>
      <c r="W3">
        <v>1</v>
      </c>
      <c r="X3" t="str">
        <f>INPUT!$D$3&amp;" "&amp;INPUT!T7</f>
        <v>Team 1</v>
      </c>
      <c r="AA3">
        <v>50</v>
      </c>
    </row>
    <row r="4" spans="1:27">
      <c r="A4" s="1"/>
      <c r="B4" s="4" t="str">
        <f>IF(W3&gt;INPUT!$D$5,"",X3)</f>
        <v>Team 1</v>
      </c>
      <c r="C4" s="4"/>
      <c r="D4" s="4" t="str">
        <f>IF(W4&gt;INPUT!$D$5,"",X4)</f>
        <v>Team 2</v>
      </c>
      <c r="E4" s="4"/>
      <c r="F4" s="4" t="str">
        <f>IF(W5&gt;INPUT!$D$5,"",X5)</f>
        <v>Team 3</v>
      </c>
      <c r="G4" s="4"/>
      <c r="H4" s="4" t="str">
        <f>IF(W6&gt;INPUT!$D$5,"",X6)</f>
        <v>Team 4</v>
      </c>
      <c r="I4" s="4"/>
      <c r="J4" s="4" t="str">
        <f>IF(W7&gt;INPUT!$D$5,"",X7)</f>
        <v>Team 5</v>
      </c>
      <c r="K4" s="4"/>
      <c r="L4" s="4" t="str">
        <f>IF(W8&gt;INPUT!$D$5,"",X8)</f>
        <v>Team 6</v>
      </c>
      <c r="M4" s="1"/>
      <c r="N4" s="1"/>
      <c r="W4">
        <v>2</v>
      </c>
      <c r="X4" t="str">
        <f>INPUT!$D$3&amp;" "&amp;INPUT!T8</f>
        <v>Team 2</v>
      </c>
      <c r="Z4">
        <v>2</v>
      </c>
      <c r="AA4">
        <f>ROUNDUP($AA$3/Z4,0)</f>
        <v>25</v>
      </c>
    </row>
    <row r="5" spans="1:27">
      <c r="A5" s="1"/>
      <c r="B5" s="4" t="str">
        <f ca="1">INPUT!W61</f>
        <v>Person 19</v>
      </c>
      <c r="C5" s="4"/>
      <c r="D5" s="4" t="str">
        <f ca="1">INPUT!Y61</f>
        <v>Person 6</v>
      </c>
      <c r="E5" s="4"/>
      <c r="F5" s="4" t="str">
        <f ca="1">INPUT!AA61</f>
        <v>Person 7</v>
      </c>
      <c r="G5" s="4"/>
      <c r="H5" s="4" t="str">
        <f ca="1">INPUT!AC61</f>
        <v>Person 4</v>
      </c>
      <c r="I5" s="4"/>
      <c r="J5" s="4" t="str">
        <f ca="1">INPUT!AE61</f>
        <v>Person 3</v>
      </c>
      <c r="K5" s="4"/>
      <c r="L5" s="4" t="str">
        <f ca="1">INPUT!AG61</f>
        <v>Person 2</v>
      </c>
      <c r="M5" s="1"/>
      <c r="N5" s="1"/>
      <c r="W5">
        <v>3</v>
      </c>
      <c r="X5" t="str">
        <f>INPUT!$D$3&amp;" "&amp;INPUT!T9</f>
        <v>Team 3</v>
      </c>
      <c r="Z5">
        <v>3</v>
      </c>
      <c r="AA5">
        <f>ROUNDUP($AA$3/Z5,0)</f>
        <v>17</v>
      </c>
    </row>
    <row r="6" spans="1:27">
      <c r="A6" s="1"/>
      <c r="B6" s="4" t="str">
        <f ca="1">INPUT!W62</f>
        <v>Person 23</v>
      </c>
      <c r="C6" s="4"/>
      <c r="D6" s="4" t="str">
        <f ca="1">INPUT!Y62</f>
        <v>Person 26</v>
      </c>
      <c r="E6" s="4"/>
      <c r="F6" s="4" t="str">
        <f ca="1">INPUT!AA62</f>
        <v>Person 12</v>
      </c>
      <c r="G6" s="4"/>
      <c r="H6" s="4" t="str">
        <f ca="1">INPUT!AC62</f>
        <v>Person 8</v>
      </c>
      <c r="I6" s="4"/>
      <c r="J6" s="4" t="str">
        <f ca="1">INPUT!AE62</f>
        <v>Person 5</v>
      </c>
      <c r="K6" s="4"/>
      <c r="L6" s="4" t="str">
        <f ca="1">INPUT!AG62</f>
        <v>Person 13</v>
      </c>
      <c r="M6" s="1"/>
      <c r="N6" s="1"/>
      <c r="W6">
        <v>4</v>
      </c>
      <c r="X6" t="str">
        <f>INPUT!$D$3&amp;" "&amp;INPUT!T10</f>
        <v>Team 4</v>
      </c>
      <c r="Z6">
        <v>4</v>
      </c>
      <c r="AA6">
        <f t="shared" ref="AA6:AA27" si="0">ROUNDUP($AA$3/Z6,0)</f>
        <v>13</v>
      </c>
    </row>
    <row r="7" spans="1:27">
      <c r="A7" s="1"/>
      <c r="B7" s="4" t="str">
        <f ca="1">INPUT!W63</f>
        <v>Person 25</v>
      </c>
      <c r="C7" s="4"/>
      <c r="D7" s="4" t="str">
        <f ca="1">INPUT!Y63</f>
        <v>Person 30</v>
      </c>
      <c r="E7" s="4"/>
      <c r="F7" s="4" t="str">
        <f ca="1">INPUT!AA63</f>
        <v>Person 18</v>
      </c>
      <c r="G7" s="4"/>
      <c r="H7" s="4" t="str">
        <f ca="1">INPUT!AC63</f>
        <v>Person 21</v>
      </c>
      <c r="I7" s="4"/>
      <c r="J7" s="4" t="str">
        <f ca="1">INPUT!AE63</f>
        <v>Person 20</v>
      </c>
      <c r="K7" s="4"/>
      <c r="L7" s="4" t="str">
        <f ca="1">INPUT!AG63</f>
        <v>Person 28</v>
      </c>
      <c r="M7" s="1"/>
      <c r="N7" s="1"/>
      <c r="W7">
        <v>5</v>
      </c>
      <c r="X7" t="str">
        <f>INPUT!$D$3&amp;" "&amp;INPUT!T11</f>
        <v>Team 5</v>
      </c>
      <c r="Z7">
        <v>5</v>
      </c>
      <c r="AA7">
        <f t="shared" si="0"/>
        <v>10</v>
      </c>
    </row>
    <row r="8" spans="1:27">
      <c r="A8" s="1"/>
      <c r="B8" s="4" t="str">
        <f ca="1">INPUT!W64</f>
        <v/>
      </c>
      <c r="C8" s="4"/>
      <c r="D8" s="4" t="str">
        <f ca="1">INPUT!Y64</f>
        <v/>
      </c>
      <c r="E8" s="4"/>
      <c r="F8" s="4" t="str">
        <f ca="1">INPUT!AA64</f>
        <v/>
      </c>
      <c r="G8" s="4"/>
      <c r="H8" s="4" t="str">
        <f ca="1">INPUT!AC64</f>
        <v/>
      </c>
      <c r="I8" s="4"/>
      <c r="J8" s="4" t="str">
        <f ca="1">INPUT!AE64</f>
        <v/>
      </c>
      <c r="K8" s="4"/>
      <c r="L8" s="4" t="str">
        <f ca="1">INPUT!AG64</f>
        <v/>
      </c>
      <c r="M8" s="1"/>
      <c r="N8" s="1"/>
      <c r="W8">
        <v>6</v>
      </c>
      <c r="X8" t="str">
        <f>INPUT!$D$3&amp;" "&amp;INPUT!T12</f>
        <v>Team 6</v>
      </c>
      <c r="Z8">
        <v>6</v>
      </c>
      <c r="AA8">
        <f t="shared" si="0"/>
        <v>9</v>
      </c>
    </row>
    <row r="9" spans="1:27">
      <c r="A9" s="1"/>
      <c r="B9" s="4" t="str">
        <f ca="1">INPUT!W65</f>
        <v/>
      </c>
      <c r="C9" s="4"/>
      <c r="D9" s="4" t="str">
        <f ca="1">INPUT!Y65</f>
        <v/>
      </c>
      <c r="E9" s="4"/>
      <c r="F9" s="4" t="str">
        <f ca="1">INPUT!AA65</f>
        <v/>
      </c>
      <c r="G9" s="4"/>
      <c r="H9" s="4" t="str">
        <f ca="1">INPUT!AC65</f>
        <v/>
      </c>
      <c r="I9" s="4"/>
      <c r="J9" s="4" t="str">
        <f ca="1">INPUT!AE65</f>
        <v/>
      </c>
      <c r="K9" s="4"/>
      <c r="L9" s="4" t="str">
        <f ca="1">INPUT!AG65</f>
        <v/>
      </c>
      <c r="M9" s="1"/>
      <c r="N9" s="1"/>
      <c r="W9">
        <v>7</v>
      </c>
      <c r="X9" t="str">
        <f>INPUT!$D$3&amp;" "&amp;INPUT!T13</f>
        <v>Team 7</v>
      </c>
      <c r="Z9">
        <v>7</v>
      </c>
      <c r="AA9">
        <f t="shared" si="0"/>
        <v>8</v>
      </c>
    </row>
    <row r="10" spans="1:27">
      <c r="A10" s="1"/>
      <c r="B10" s="4" t="str">
        <f ca="1">INPUT!W66</f>
        <v/>
      </c>
      <c r="C10" s="4"/>
      <c r="D10" s="4" t="str">
        <f ca="1">INPUT!Y66</f>
        <v/>
      </c>
      <c r="E10" s="4"/>
      <c r="F10" s="4" t="str">
        <f ca="1">INPUT!AA66</f>
        <v/>
      </c>
      <c r="G10" s="4"/>
      <c r="H10" s="4" t="str">
        <f ca="1">INPUT!AC66</f>
        <v/>
      </c>
      <c r="I10" s="4"/>
      <c r="J10" s="4" t="str">
        <f ca="1">INPUT!AE66</f>
        <v/>
      </c>
      <c r="K10" s="4"/>
      <c r="L10" s="4" t="str">
        <f ca="1">INPUT!AG66</f>
        <v/>
      </c>
      <c r="M10" s="1"/>
      <c r="N10" s="1"/>
      <c r="W10">
        <v>8</v>
      </c>
      <c r="X10" t="str">
        <f>INPUT!$D$3&amp;" "&amp;INPUT!T14</f>
        <v>Team 8</v>
      </c>
      <c r="Z10">
        <v>8</v>
      </c>
      <c r="AA10">
        <f t="shared" si="0"/>
        <v>7</v>
      </c>
    </row>
    <row r="11" spans="1:27">
      <c r="A11" s="1"/>
      <c r="B11" s="4" t="str">
        <f ca="1">INPUT!W67</f>
        <v/>
      </c>
      <c r="C11" s="4"/>
      <c r="D11" s="4" t="str">
        <f ca="1">INPUT!Y67</f>
        <v/>
      </c>
      <c r="E11" s="4"/>
      <c r="F11" s="4" t="str">
        <f ca="1">INPUT!AA67</f>
        <v/>
      </c>
      <c r="G11" s="4"/>
      <c r="H11" s="4" t="str">
        <f ca="1">INPUT!AC67</f>
        <v/>
      </c>
      <c r="I11" s="4"/>
      <c r="J11" s="4" t="str">
        <f ca="1">INPUT!AE67</f>
        <v/>
      </c>
      <c r="K11" s="4"/>
      <c r="L11" s="4" t="str">
        <f ca="1">INPUT!AG67</f>
        <v/>
      </c>
      <c r="M11" s="1"/>
      <c r="N11" s="1"/>
      <c r="W11">
        <v>9</v>
      </c>
      <c r="X11" t="str">
        <f>INPUT!$D$3&amp;" "&amp;INPUT!T15</f>
        <v>Team 9</v>
      </c>
      <c r="Z11">
        <v>9</v>
      </c>
      <c r="AA11">
        <f t="shared" si="0"/>
        <v>6</v>
      </c>
    </row>
    <row r="12" spans="1:27">
      <c r="A12" s="1"/>
      <c r="B12" s="4" t="str">
        <f ca="1">INPUT!W68</f>
        <v/>
      </c>
      <c r="C12" s="4"/>
      <c r="D12" s="4" t="str">
        <f ca="1">INPUT!Y68</f>
        <v/>
      </c>
      <c r="E12" s="4"/>
      <c r="F12" s="4" t="str">
        <f ca="1">INPUT!AA68</f>
        <v/>
      </c>
      <c r="G12" s="4"/>
      <c r="H12" s="4" t="str">
        <f ca="1">INPUT!AC68</f>
        <v/>
      </c>
      <c r="I12" s="4"/>
      <c r="J12" s="4" t="str">
        <f ca="1">INPUT!AE68</f>
        <v/>
      </c>
      <c r="K12" s="4"/>
      <c r="L12" s="4" t="str">
        <f ca="1">INPUT!AG68</f>
        <v/>
      </c>
      <c r="M12" s="1"/>
      <c r="N12" s="1"/>
      <c r="W12">
        <v>10</v>
      </c>
      <c r="X12" t="str">
        <f>INPUT!$D$3&amp;" "&amp;INPUT!T16</f>
        <v>Team 10</v>
      </c>
      <c r="Z12">
        <v>10</v>
      </c>
      <c r="AA12">
        <f t="shared" si="0"/>
        <v>5</v>
      </c>
    </row>
    <row r="13" spans="1:27">
      <c r="A13" s="1"/>
      <c r="B13" s="4" t="str">
        <f ca="1">INPUT!W69</f>
        <v/>
      </c>
      <c r="C13" s="4"/>
      <c r="D13" s="4" t="str">
        <f ca="1">INPUT!Y69</f>
        <v/>
      </c>
      <c r="E13" s="4"/>
      <c r="F13" s="4" t="str">
        <f ca="1">INPUT!AA69</f>
        <v/>
      </c>
      <c r="G13" s="4"/>
      <c r="H13" s="4" t="str">
        <f ca="1">INPUT!AC69</f>
        <v/>
      </c>
      <c r="I13" s="4"/>
      <c r="J13" s="4" t="str">
        <f ca="1">INPUT!AE69</f>
        <v/>
      </c>
      <c r="K13" s="4"/>
      <c r="L13" s="4" t="str">
        <f ca="1">INPUT!AG69</f>
        <v/>
      </c>
      <c r="M13" s="1"/>
      <c r="N13" s="1"/>
      <c r="W13">
        <v>11</v>
      </c>
      <c r="X13" t="str">
        <f>INPUT!$D$3&amp;" "&amp;INPUT!T17</f>
        <v>Team 11</v>
      </c>
      <c r="Z13">
        <v>11</v>
      </c>
      <c r="AA13">
        <f t="shared" si="0"/>
        <v>5</v>
      </c>
    </row>
    <row r="14" spans="1:27">
      <c r="A14" s="1"/>
      <c r="B14" s="4" t="str">
        <f ca="1">INPUT!W70</f>
        <v/>
      </c>
      <c r="C14" s="4"/>
      <c r="D14" s="4" t="str">
        <f ca="1">INPUT!Y70</f>
        <v/>
      </c>
      <c r="E14" s="4"/>
      <c r="F14" s="4" t="str">
        <f ca="1">INPUT!AA70</f>
        <v/>
      </c>
      <c r="G14" s="4"/>
      <c r="H14" s="4" t="str">
        <f ca="1">INPUT!AC70</f>
        <v/>
      </c>
      <c r="I14" s="4"/>
      <c r="J14" s="4" t="str">
        <f ca="1">INPUT!AE70</f>
        <v/>
      </c>
      <c r="K14" s="4"/>
      <c r="L14" s="4"/>
      <c r="M14" s="1"/>
      <c r="N14" s="1"/>
      <c r="W14">
        <v>12</v>
      </c>
      <c r="X14" t="str">
        <f>INPUT!$D$3&amp;" "&amp;INPUT!T18</f>
        <v>Team 12</v>
      </c>
      <c r="Z14">
        <v>12</v>
      </c>
      <c r="AA14">
        <f t="shared" si="0"/>
        <v>5</v>
      </c>
    </row>
    <row r="15" spans="1:27">
      <c r="A15" s="1"/>
      <c r="B15" s="4" t="str">
        <f ca="1">INPUT!W71</f>
        <v/>
      </c>
      <c r="C15" s="4"/>
      <c r="D15" s="4" t="str">
        <f ca="1">INPUT!Y71</f>
        <v/>
      </c>
      <c r="E15" s="4"/>
      <c r="F15" s="4" t="str">
        <f ca="1">INPUT!AA71</f>
        <v/>
      </c>
      <c r="G15" s="4"/>
      <c r="H15" s="4" t="str">
        <f ca="1">INPUT!AC71</f>
        <v/>
      </c>
      <c r="I15" s="4"/>
      <c r="J15" s="4"/>
      <c r="K15" s="4"/>
      <c r="L15" s="4"/>
      <c r="M15" s="1"/>
      <c r="N15" s="1"/>
      <c r="W15">
        <v>13</v>
      </c>
      <c r="X15" t="str">
        <f>INPUT!$D$3&amp;" "&amp;INPUT!T19</f>
        <v>Team 13</v>
      </c>
      <c r="Z15">
        <v>13</v>
      </c>
      <c r="AA15">
        <f t="shared" si="0"/>
        <v>4</v>
      </c>
    </row>
    <row r="16" spans="1:27">
      <c r="A16" s="1"/>
      <c r="B16" s="4" t="str">
        <f ca="1">INPUT!W72</f>
        <v/>
      </c>
      <c r="C16" s="4"/>
      <c r="D16" s="4" t="str">
        <f ca="1">INPUT!Y72</f>
        <v/>
      </c>
      <c r="E16" s="4"/>
      <c r="F16" s="4" t="str">
        <f ca="1">INPUT!AA72</f>
        <v/>
      </c>
      <c r="G16" s="4"/>
      <c r="H16" s="4" t="str">
        <f ca="1">INPUT!AC72</f>
        <v/>
      </c>
      <c r="I16" s="4"/>
      <c r="J16" s="4"/>
      <c r="K16" s="4"/>
      <c r="L16" s="4"/>
      <c r="M16" s="1"/>
      <c r="N16" s="1"/>
      <c r="W16">
        <v>14</v>
      </c>
      <c r="X16" t="str">
        <f>INPUT!$D$3&amp;" "&amp;INPUT!T20</f>
        <v>Team 14</v>
      </c>
      <c r="Z16">
        <v>14</v>
      </c>
      <c r="AA16">
        <f t="shared" si="0"/>
        <v>4</v>
      </c>
    </row>
    <row r="17" spans="1:27">
      <c r="A17" s="1"/>
      <c r="B17" s="4" t="str">
        <f ca="1">INPUT!W73</f>
        <v/>
      </c>
      <c r="C17" s="4"/>
      <c r="D17" s="4" t="str">
        <f ca="1">INPUT!Y73</f>
        <v/>
      </c>
      <c r="E17" s="4"/>
      <c r="F17" s="4" t="str">
        <f ca="1">INPUT!AA73</f>
        <v/>
      </c>
      <c r="G17" s="4"/>
      <c r="H17" s="4" t="str">
        <f ca="1">INPUT!AC73</f>
        <v/>
      </c>
      <c r="I17" s="4"/>
      <c r="J17" s="4"/>
      <c r="K17" s="4"/>
      <c r="L17" s="4"/>
      <c r="M17" s="1"/>
      <c r="N17" s="1"/>
      <c r="W17">
        <v>15</v>
      </c>
      <c r="X17" t="str">
        <f>INPUT!$D$3&amp;" "&amp;INPUT!T21</f>
        <v>Team 15</v>
      </c>
      <c r="Z17">
        <v>15</v>
      </c>
      <c r="AA17">
        <f t="shared" si="0"/>
        <v>4</v>
      </c>
    </row>
    <row r="18" spans="1:27">
      <c r="A18" s="1"/>
      <c r="B18" s="4" t="str">
        <f ca="1">INPUT!W74</f>
        <v/>
      </c>
      <c r="C18" s="4"/>
      <c r="D18" s="4" t="str">
        <f ca="1">INPUT!Y74</f>
        <v/>
      </c>
      <c r="E18" s="4"/>
      <c r="F18" s="4" t="str">
        <f ca="1">INPUT!AA74</f>
        <v/>
      </c>
      <c r="G18" s="4"/>
      <c r="H18" s="4"/>
      <c r="I18" s="4"/>
      <c r="J18" s="4"/>
      <c r="K18" s="4"/>
      <c r="L18" s="4"/>
      <c r="M18" s="1"/>
      <c r="N18" s="1"/>
      <c r="W18">
        <v>16</v>
      </c>
      <c r="X18" t="str">
        <f>INPUT!$D$3&amp;" "&amp;INPUT!T22</f>
        <v>Team 16</v>
      </c>
      <c r="Z18">
        <v>16</v>
      </c>
      <c r="AA18">
        <f t="shared" si="0"/>
        <v>4</v>
      </c>
    </row>
    <row r="19" spans="1:27">
      <c r="A19" s="1"/>
      <c r="B19" s="4" t="str">
        <f ca="1">INPUT!W75</f>
        <v/>
      </c>
      <c r="C19" s="4"/>
      <c r="D19" s="4" t="str">
        <f ca="1">INPUT!Y75</f>
        <v/>
      </c>
      <c r="E19" s="4"/>
      <c r="F19" s="4" t="str">
        <f ca="1">INPUT!AA75</f>
        <v/>
      </c>
      <c r="G19" s="4"/>
      <c r="H19" s="4"/>
      <c r="I19" s="4"/>
      <c r="J19" s="4"/>
      <c r="K19" s="4"/>
      <c r="L19" s="4"/>
      <c r="M19" s="1"/>
      <c r="N19" s="1"/>
      <c r="W19">
        <v>17</v>
      </c>
      <c r="X19" t="str">
        <f>INPUT!$D$3&amp;" "&amp;INPUT!T23</f>
        <v>Team 17</v>
      </c>
      <c r="Z19">
        <v>17</v>
      </c>
      <c r="AA19">
        <f t="shared" si="0"/>
        <v>3</v>
      </c>
    </row>
    <row r="20" spans="1:27">
      <c r="A20" s="1"/>
      <c r="B20" s="4" t="str">
        <f ca="1">INPUT!W76</f>
        <v/>
      </c>
      <c r="C20" s="4"/>
      <c r="D20" s="4" t="str">
        <f ca="1">INPUT!Y76</f>
        <v/>
      </c>
      <c r="E20" s="4"/>
      <c r="F20" s="4" t="str">
        <f ca="1">INPUT!AA76</f>
        <v/>
      </c>
      <c r="G20" s="4"/>
      <c r="H20" s="4"/>
      <c r="I20" s="4"/>
      <c r="J20" s="4"/>
      <c r="K20" s="4"/>
      <c r="L20" s="4"/>
      <c r="M20" s="1"/>
      <c r="N20" s="1"/>
      <c r="W20">
        <v>18</v>
      </c>
      <c r="X20" t="str">
        <f>INPUT!$D$3&amp;" "&amp;INPUT!T24</f>
        <v>Team 18</v>
      </c>
      <c r="Z20">
        <v>18</v>
      </c>
      <c r="AA20">
        <f t="shared" si="0"/>
        <v>3</v>
      </c>
    </row>
    <row r="21" spans="1:27">
      <c r="A21" s="1"/>
      <c r="B21" s="4" t="str">
        <f ca="1">INPUT!W77</f>
        <v/>
      </c>
      <c r="C21" s="4"/>
      <c r="D21" s="4" t="str">
        <f ca="1">INPUT!Y77</f>
        <v/>
      </c>
      <c r="E21" s="4"/>
      <c r="F21" s="4" t="str">
        <f ca="1">INPUT!AA77</f>
        <v/>
      </c>
      <c r="G21" s="4"/>
      <c r="H21" s="4"/>
      <c r="I21" s="4"/>
      <c r="J21" s="4"/>
      <c r="K21" s="4"/>
      <c r="L21" s="4"/>
      <c r="M21" s="1"/>
      <c r="N21" s="1"/>
      <c r="W21">
        <v>19</v>
      </c>
      <c r="X21" t="str">
        <f>INPUT!$D$3&amp;" "&amp;INPUT!T25</f>
        <v>Team 19</v>
      </c>
      <c r="Z21">
        <v>19</v>
      </c>
      <c r="AA21">
        <f t="shared" si="0"/>
        <v>3</v>
      </c>
    </row>
    <row r="22" spans="1:27">
      <c r="A22" s="1"/>
      <c r="B22" s="4" t="str">
        <f ca="1">INPUT!W78</f>
        <v/>
      </c>
      <c r="C22" s="4"/>
      <c r="D22" s="4" t="str">
        <f ca="1">INPUT!Y78</f>
        <v/>
      </c>
      <c r="E22" s="4"/>
      <c r="F22" s="4"/>
      <c r="G22" s="4"/>
      <c r="H22" s="4"/>
      <c r="I22" s="4"/>
      <c r="J22" s="4"/>
      <c r="K22" s="4"/>
      <c r="L22" s="4"/>
      <c r="M22" s="1"/>
      <c r="N22" s="1"/>
      <c r="W22">
        <v>20</v>
      </c>
      <c r="X22" t="str">
        <f>INPUT!$D$3&amp;" "&amp;INPUT!T26</f>
        <v>Team 20</v>
      </c>
      <c r="Z22">
        <v>20</v>
      </c>
      <c r="AA22">
        <f t="shared" si="0"/>
        <v>3</v>
      </c>
    </row>
    <row r="23" spans="1:27">
      <c r="A23" s="1"/>
      <c r="B23" s="4" t="str">
        <f ca="1">INPUT!W79</f>
        <v/>
      </c>
      <c r="C23" s="4"/>
      <c r="D23" s="4" t="str">
        <f ca="1">INPUT!Y79</f>
        <v/>
      </c>
      <c r="E23" s="4"/>
      <c r="F23" s="4" t="str">
        <f>IF(W9&gt;INPUT!$D$5,"",X9)</f>
        <v>Team 7</v>
      </c>
      <c r="G23" s="4"/>
      <c r="H23" s="4" t="str">
        <f>IF(W10&gt;INPUT!$D$5,"",X10)</f>
        <v>Team 8</v>
      </c>
      <c r="I23" s="4"/>
      <c r="J23" s="4" t="str">
        <f>IF(W11&gt;INPUT!$D$5,"",X11)</f>
        <v>Team 9</v>
      </c>
      <c r="K23" s="4"/>
      <c r="L23" s="4" t="str">
        <f>IF(W12&gt;INPUT!$D$5,"",X12)</f>
        <v>Team 10</v>
      </c>
      <c r="M23" s="1"/>
      <c r="N23" s="1"/>
      <c r="W23">
        <v>21</v>
      </c>
      <c r="X23" t="str">
        <f>INPUT!$D$3&amp;" "&amp;INPUT!T27</f>
        <v>Team 21</v>
      </c>
      <c r="Z23">
        <v>21</v>
      </c>
      <c r="AA23">
        <f t="shared" si="0"/>
        <v>3</v>
      </c>
    </row>
    <row r="24" spans="1:27">
      <c r="A24" s="1"/>
      <c r="B24" s="4" t="str">
        <f ca="1">INPUT!W80</f>
        <v/>
      </c>
      <c r="C24" s="4"/>
      <c r="D24" s="4" t="str">
        <f ca="1">INPUT!Y80</f>
        <v/>
      </c>
      <c r="E24" s="4"/>
      <c r="F24" s="4" t="str">
        <f ca="1">INPUT!AI61</f>
        <v>Person 10</v>
      </c>
      <c r="G24" s="4"/>
      <c r="H24" s="4" t="str">
        <f ca="1">INPUT!AK61</f>
        <v>Person 1</v>
      </c>
      <c r="I24" s="4"/>
      <c r="J24" s="4" t="str">
        <f ca="1">INPUT!AM61</f>
        <v>Person 9</v>
      </c>
      <c r="K24" s="4"/>
      <c r="L24" s="4" t="str">
        <f ca="1">INPUT!AO61</f>
        <v>Person 11</v>
      </c>
      <c r="M24" s="1"/>
      <c r="N24" s="1"/>
      <c r="W24">
        <v>22</v>
      </c>
      <c r="X24" t="str">
        <f>INPUT!$D$3&amp;" "&amp;INPUT!T28</f>
        <v>Team 22</v>
      </c>
      <c r="Z24">
        <v>22</v>
      </c>
      <c r="AA24">
        <f t="shared" si="0"/>
        <v>3</v>
      </c>
    </row>
    <row r="25" spans="1:27">
      <c r="A25" s="1"/>
      <c r="B25" s="4" t="str">
        <f ca="1">INPUT!W81</f>
        <v/>
      </c>
      <c r="C25" s="4"/>
      <c r="D25" s="4" t="str">
        <f ca="1">INPUT!Y81</f>
        <v/>
      </c>
      <c r="E25" s="4"/>
      <c r="F25" s="4" t="str">
        <f ca="1">INPUT!AI62</f>
        <v>Person 17</v>
      </c>
      <c r="G25" s="4"/>
      <c r="H25" s="4" t="str">
        <f ca="1">INPUT!AK62</f>
        <v>Person 16</v>
      </c>
      <c r="I25" s="4"/>
      <c r="J25" s="4" t="str">
        <f ca="1">INPUT!AM62</f>
        <v>Person 15</v>
      </c>
      <c r="K25" s="4"/>
      <c r="L25" s="4" t="str">
        <f ca="1">INPUT!AO62</f>
        <v>Person 14</v>
      </c>
      <c r="M25" s="1"/>
      <c r="N25" s="1"/>
      <c r="W25">
        <v>23</v>
      </c>
      <c r="X25" t="str">
        <f>INPUT!$D$3&amp;" "&amp;INPUT!T29</f>
        <v>Team 23</v>
      </c>
      <c r="Z25">
        <v>23</v>
      </c>
      <c r="AA25">
        <f t="shared" si="0"/>
        <v>3</v>
      </c>
    </row>
    <row r="26" spans="1:27">
      <c r="A26" s="1"/>
      <c r="B26" s="4" t="str">
        <f ca="1">INPUT!W82</f>
        <v/>
      </c>
      <c r="C26" s="4"/>
      <c r="D26" s="4" t="str">
        <f ca="1">INPUT!Y82</f>
        <v/>
      </c>
      <c r="E26" s="4"/>
      <c r="F26" s="4" t="str">
        <f ca="1">INPUT!AI63</f>
        <v>Person 29</v>
      </c>
      <c r="G26" s="4"/>
      <c r="H26" s="4" t="str">
        <f ca="1">INPUT!AK63</f>
        <v>Person 24</v>
      </c>
      <c r="I26" s="4"/>
      <c r="J26" s="4" t="str">
        <f ca="1">INPUT!AM63</f>
        <v>Person 27</v>
      </c>
      <c r="K26" s="4"/>
      <c r="L26" s="4" t="str">
        <f ca="1">INPUT!AO63</f>
        <v>Person 22</v>
      </c>
      <c r="M26" s="1"/>
      <c r="N26" s="1"/>
      <c r="W26">
        <v>24</v>
      </c>
      <c r="X26" t="str">
        <f>INPUT!$D$3&amp;" "&amp;INPUT!T30</f>
        <v>Team 24</v>
      </c>
      <c r="Z26">
        <v>24</v>
      </c>
      <c r="AA26">
        <f t="shared" si="0"/>
        <v>3</v>
      </c>
    </row>
    <row r="27" spans="1:27">
      <c r="A27" s="1"/>
      <c r="B27" s="4" t="str">
        <f ca="1">INPUT!W83</f>
        <v/>
      </c>
      <c r="C27" s="4"/>
      <c r="D27" s="4" t="str">
        <f ca="1">INPUT!Y83</f>
        <v/>
      </c>
      <c r="E27" s="4"/>
      <c r="F27" s="4" t="str">
        <f ca="1">INPUT!AI64</f>
        <v/>
      </c>
      <c r="G27" s="4"/>
      <c r="H27" s="4" t="str">
        <f ca="1">INPUT!AK64</f>
        <v/>
      </c>
      <c r="I27" s="4"/>
      <c r="J27" s="4" t="str">
        <f ca="1">INPUT!AM64</f>
        <v/>
      </c>
      <c r="K27" s="4"/>
      <c r="L27" s="4" t="str">
        <f ca="1">INPUT!AO64</f>
        <v/>
      </c>
      <c r="M27" s="1"/>
      <c r="N27" s="1"/>
      <c r="W27">
        <v>25</v>
      </c>
      <c r="X27" t="str">
        <f>INPUT!$D$3&amp;" "&amp;INPUT!T31</f>
        <v>Team 25</v>
      </c>
      <c r="Z27">
        <v>25</v>
      </c>
      <c r="AA27">
        <f t="shared" si="0"/>
        <v>2</v>
      </c>
    </row>
    <row r="28" spans="1:27">
      <c r="A28" s="1"/>
      <c r="B28" s="4" t="str">
        <f ca="1">INPUT!W84</f>
        <v/>
      </c>
      <c r="C28" s="4"/>
      <c r="D28" s="4" t="str">
        <f ca="1">INPUT!Y84</f>
        <v/>
      </c>
      <c r="E28" s="4"/>
      <c r="F28" s="4" t="str">
        <f ca="1">INPUT!AI65</f>
        <v/>
      </c>
      <c r="G28" s="4"/>
      <c r="H28" s="4" t="str">
        <f ca="1">INPUT!AK65</f>
        <v/>
      </c>
      <c r="I28" s="4"/>
      <c r="J28" s="4" t="str">
        <f ca="1">INPUT!AM65</f>
        <v/>
      </c>
      <c r="K28" s="4"/>
      <c r="L28" s="4" t="str">
        <f ca="1">INPUT!AO65</f>
        <v/>
      </c>
      <c r="M28" s="1"/>
      <c r="N28" s="1"/>
    </row>
    <row r="29" spans="1:27">
      <c r="A29" s="1"/>
      <c r="B29" s="4" t="str">
        <f ca="1">INPUT!W85</f>
        <v/>
      </c>
      <c r="C29" s="4"/>
      <c r="D29" s="4" t="str">
        <f ca="1">INPUT!Y85</f>
        <v/>
      </c>
      <c r="E29" s="4"/>
      <c r="F29" s="4" t="str">
        <f ca="1">INPUT!AI66</f>
        <v/>
      </c>
      <c r="G29" s="4"/>
      <c r="H29" s="4" t="str">
        <f ca="1">INPUT!AK66</f>
        <v/>
      </c>
      <c r="I29" s="4"/>
      <c r="J29" s="4" t="str">
        <f ca="1">INPUT!AM66</f>
        <v/>
      </c>
      <c r="K29" s="4"/>
      <c r="L29" s="4"/>
      <c r="M29" s="1"/>
      <c r="N29" s="1"/>
    </row>
    <row r="30" spans="1:27">
      <c r="A30" s="1"/>
      <c r="B30" s="4"/>
      <c r="C30" s="4"/>
      <c r="D30" s="4"/>
      <c r="E30" s="4"/>
      <c r="F30" s="4" t="str">
        <f ca="1">INPUT!AI67</f>
        <v/>
      </c>
      <c r="G30" s="4"/>
      <c r="H30" s="4" t="str">
        <f ca="1">INPUT!AK67</f>
        <v/>
      </c>
      <c r="I30" s="4"/>
      <c r="J30" s="4"/>
      <c r="K30" s="4"/>
      <c r="L30" s="4"/>
      <c r="M30" s="1"/>
      <c r="N30" s="1"/>
    </row>
    <row r="31" spans="1:27">
      <c r="A31" s="1"/>
      <c r="B31" s="4"/>
      <c r="C31" s="4"/>
      <c r="D31" s="4"/>
      <c r="E31" s="4"/>
      <c r="F31" s="4" t="str">
        <f ca="1">INPUT!AI68</f>
        <v/>
      </c>
      <c r="G31" s="4"/>
      <c r="H31" s="4"/>
      <c r="I31" s="4"/>
      <c r="J31" s="4"/>
      <c r="K31" s="4"/>
      <c r="L31" s="4"/>
      <c r="M31" s="1"/>
      <c r="N31" s="1"/>
    </row>
    <row r="32" spans="1:27">
      <c r="A32" s="1"/>
      <c r="B32" s="4"/>
      <c r="C32" s="4"/>
      <c r="D32" s="4"/>
      <c r="E32" s="4"/>
      <c r="F32" s="4"/>
      <c r="G32" s="4"/>
      <c r="H32" s="4"/>
      <c r="I32" s="4"/>
      <c r="J32" s="4"/>
      <c r="K32" s="4"/>
      <c r="L32" s="4"/>
      <c r="M32" s="1"/>
      <c r="N32" s="1"/>
    </row>
    <row r="33" spans="1:14">
      <c r="A33" s="1"/>
      <c r="B33" s="4" t="str">
        <f>IF(W13&gt;INPUT!$D$5,"",X13)</f>
        <v/>
      </c>
      <c r="C33" s="4"/>
      <c r="D33" s="4" t="str">
        <f>IF(W14&gt;INPUT!$D$5,"",X14)</f>
        <v/>
      </c>
      <c r="E33" s="4"/>
      <c r="F33" s="4" t="str">
        <f>IF(W15&gt;INPUT!$D$5,"",X15)</f>
        <v/>
      </c>
      <c r="G33" s="4"/>
      <c r="H33" s="4" t="str">
        <f>IF(W16&gt;INPUT!$D$5,"",X16)</f>
        <v/>
      </c>
      <c r="I33" s="4"/>
      <c r="J33" s="4" t="str">
        <f>IF(W17&gt;INPUT!$D$5,"",X17)</f>
        <v/>
      </c>
      <c r="K33" s="4"/>
      <c r="L33" s="4" t="str">
        <f>IF(W18&gt;INPUT!$D$5,"",X18)</f>
        <v/>
      </c>
      <c r="M33" s="1"/>
      <c r="N33" s="1"/>
    </row>
    <row r="34" spans="1:14">
      <c r="A34" s="1"/>
      <c r="B34" s="4" t="str">
        <f ca="1">INPUT!AQ61</f>
        <v/>
      </c>
      <c r="C34" s="4"/>
      <c r="D34" s="4" t="str">
        <f ca="1">INPUT!AS61</f>
        <v/>
      </c>
      <c r="E34" s="4"/>
      <c r="F34" s="4" t="str">
        <f ca="1">INPUT!AU61</f>
        <v/>
      </c>
      <c r="G34" s="4"/>
      <c r="H34" s="4" t="str">
        <f ca="1">INPUT!AW61</f>
        <v/>
      </c>
      <c r="I34" s="4"/>
      <c r="J34" s="4" t="str">
        <f ca="1">INPUT!AY61</f>
        <v/>
      </c>
      <c r="K34" s="4"/>
      <c r="L34" s="4" t="str">
        <f ca="1">INPUT!BA61</f>
        <v/>
      </c>
      <c r="M34" s="1"/>
      <c r="N34" s="1"/>
    </row>
    <row r="35" spans="1:14">
      <c r="A35" s="1"/>
      <c r="B35" s="4" t="str">
        <f ca="1">INPUT!AQ62</f>
        <v/>
      </c>
      <c r="C35" s="4"/>
      <c r="D35" s="4" t="str">
        <f ca="1">INPUT!AS62</f>
        <v/>
      </c>
      <c r="E35" s="4"/>
      <c r="F35" s="4" t="str">
        <f ca="1">INPUT!AU62</f>
        <v/>
      </c>
      <c r="G35" s="4"/>
      <c r="H35" s="4" t="str">
        <f ca="1">INPUT!AW62</f>
        <v/>
      </c>
      <c r="I35" s="4"/>
      <c r="J35" s="4" t="str">
        <f ca="1">INPUT!AY62</f>
        <v/>
      </c>
      <c r="K35" s="4"/>
      <c r="L35" s="4" t="str">
        <f ca="1">INPUT!BA62</f>
        <v/>
      </c>
      <c r="M35" s="1"/>
      <c r="N35" s="1"/>
    </row>
    <row r="36" spans="1:14">
      <c r="A36" s="1"/>
      <c r="B36" s="4" t="str">
        <f ca="1">INPUT!AQ63</f>
        <v/>
      </c>
      <c r="C36" s="4"/>
      <c r="D36" s="4" t="str">
        <f ca="1">INPUT!AS63</f>
        <v/>
      </c>
      <c r="E36" s="4"/>
      <c r="F36" s="4" t="str">
        <f ca="1">INPUT!AU63</f>
        <v/>
      </c>
      <c r="G36" s="4"/>
      <c r="H36" s="4" t="str">
        <f ca="1">INPUT!AW63</f>
        <v/>
      </c>
      <c r="I36" s="4"/>
      <c r="J36" s="4" t="str">
        <f ca="1">INPUT!AY63</f>
        <v/>
      </c>
      <c r="K36" s="4"/>
      <c r="L36" s="4" t="str">
        <f ca="1">INPUT!BA63</f>
        <v/>
      </c>
      <c r="M36" s="1"/>
      <c r="N36" s="1"/>
    </row>
    <row r="37" spans="1:14">
      <c r="A37" s="1"/>
      <c r="B37" s="4" t="str">
        <f ca="1">INPUT!AQ64</f>
        <v/>
      </c>
      <c r="C37" s="4"/>
      <c r="D37" s="4" t="str">
        <f ca="1">INPUT!AS64</f>
        <v/>
      </c>
      <c r="E37" s="4"/>
      <c r="F37" s="4" t="str">
        <f ca="1">INPUT!AU64</f>
        <v/>
      </c>
      <c r="G37" s="4"/>
      <c r="H37" s="4" t="str">
        <f ca="1">INPUT!AW64</f>
        <v/>
      </c>
      <c r="I37" s="4"/>
      <c r="J37" s="4" t="str">
        <f ca="1">INPUT!AY64</f>
        <v/>
      </c>
      <c r="K37" s="4"/>
      <c r="L37" s="4" t="str">
        <f ca="1">INPUT!BA64</f>
        <v/>
      </c>
      <c r="M37" s="1"/>
      <c r="N37" s="1"/>
    </row>
    <row r="38" spans="1:14">
      <c r="A38" s="1"/>
      <c r="B38" s="4" t="str">
        <f ca="1">INPUT!AQ65</f>
        <v/>
      </c>
      <c r="C38" s="4"/>
      <c r="D38" s="4" t="str">
        <f ca="1">INPUT!AS65</f>
        <v/>
      </c>
      <c r="E38" s="4"/>
      <c r="F38" s="4"/>
      <c r="G38" s="4"/>
      <c r="H38" s="4"/>
      <c r="I38" s="4"/>
      <c r="J38" s="4"/>
      <c r="K38" s="4"/>
      <c r="L38" s="4"/>
      <c r="M38" s="1"/>
      <c r="N38" s="1"/>
    </row>
    <row r="39" spans="1:14">
      <c r="A39" s="1"/>
      <c r="B39" s="4"/>
      <c r="C39" s="4"/>
      <c r="D39" s="4"/>
      <c r="E39" s="4"/>
      <c r="F39" s="4"/>
      <c r="G39" s="4"/>
      <c r="H39" s="4"/>
      <c r="I39" s="4"/>
      <c r="J39" s="4"/>
      <c r="K39" s="4"/>
      <c r="L39" s="4"/>
      <c r="M39" s="1"/>
      <c r="N39" s="1"/>
    </row>
    <row r="40" spans="1:14">
      <c r="A40" s="1"/>
      <c r="B40" s="4" t="str">
        <f>IF(W19&gt;INPUT!$D$5,"",X19)</f>
        <v/>
      </c>
      <c r="C40" s="4"/>
      <c r="D40" s="4" t="str">
        <f>IF(W20&gt;INPUT!$D$5,"",X20)</f>
        <v/>
      </c>
      <c r="E40" s="4"/>
      <c r="F40" s="4" t="str">
        <f>IF(W21&gt;INPUT!$D$5,"",X21)</f>
        <v/>
      </c>
      <c r="G40" s="4"/>
      <c r="H40" s="4" t="str">
        <f>IF(W22&gt;INPUT!$D$5,"",X22)</f>
        <v/>
      </c>
      <c r="I40" s="4"/>
      <c r="J40" s="4" t="str">
        <f>IF(W23&gt;INPUT!$D$5,"",X23)</f>
        <v/>
      </c>
      <c r="K40" s="4"/>
      <c r="L40" s="4" t="str">
        <f>IF(W24&gt;INPUT!$D$5,"",X24)</f>
        <v/>
      </c>
      <c r="M40" s="1"/>
      <c r="N40" s="1"/>
    </row>
    <row r="41" spans="1:14">
      <c r="A41" s="1"/>
      <c r="B41" s="4" t="str">
        <f ca="1">INPUT!BC61</f>
        <v/>
      </c>
      <c r="C41" s="4"/>
      <c r="D41" s="4" t="str">
        <f ca="1">INPUT!BE61</f>
        <v/>
      </c>
      <c r="E41" s="4"/>
      <c r="F41" s="4" t="str">
        <f ca="1">INPUT!BG61</f>
        <v/>
      </c>
      <c r="G41" s="4"/>
      <c r="H41" s="4" t="str">
        <f ca="1">INPUT!BI61</f>
        <v/>
      </c>
      <c r="I41" s="4"/>
      <c r="J41" s="4" t="str">
        <f ca="1">INPUT!BK61</f>
        <v/>
      </c>
      <c r="K41" s="4"/>
      <c r="L41" s="4" t="str">
        <f ca="1">INPUT!BM61</f>
        <v/>
      </c>
      <c r="M41" s="1"/>
      <c r="N41" s="1"/>
    </row>
    <row r="42" spans="1:14">
      <c r="A42" s="1"/>
      <c r="B42" s="4" t="str">
        <f ca="1">INPUT!BC62</f>
        <v/>
      </c>
      <c r="C42" s="4"/>
      <c r="D42" s="4" t="str">
        <f ca="1">INPUT!BE62</f>
        <v/>
      </c>
      <c r="E42" s="4"/>
      <c r="F42" s="4" t="str">
        <f ca="1">INPUT!BG62</f>
        <v/>
      </c>
      <c r="G42" s="4"/>
      <c r="H42" s="4" t="str">
        <f ca="1">INPUT!BI62</f>
        <v/>
      </c>
      <c r="I42" s="4"/>
      <c r="J42" s="4" t="str">
        <f ca="1">INPUT!BK62</f>
        <v/>
      </c>
      <c r="K42" s="4"/>
      <c r="L42" s="4" t="str">
        <f ca="1">INPUT!BM62</f>
        <v/>
      </c>
      <c r="M42" s="1"/>
      <c r="N42" s="1"/>
    </row>
    <row r="43" spans="1:14">
      <c r="A43" s="1"/>
      <c r="B43" s="4" t="str">
        <f ca="1">INPUT!BC63</f>
        <v/>
      </c>
      <c r="C43" s="4"/>
      <c r="D43" s="4" t="str">
        <f ca="1">INPUT!BE63</f>
        <v/>
      </c>
      <c r="E43" s="4"/>
      <c r="F43" s="4" t="str">
        <f ca="1">INPUT!BG63</f>
        <v/>
      </c>
      <c r="G43" s="4"/>
      <c r="H43" s="4" t="str">
        <f ca="1">INPUT!BI63</f>
        <v/>
      </c>
      <c r="I43" s="4"/>
      <c r="J43" s="4" t="str">
        <f ca="1">INPUT!BK63</f>
        <v/>
      </c>
      <c r="K43" s="4"/>
      <c r="L43" s="4" t="str">
        <f ca="1">INPUT!BM63</f>
        <v/>
      </c>
      <c r="M43" s="1"/>
      <c r="N43" s="1"/>
    </row>
    <row r="44" spans="1:14">
      <c r="A44" s="1"/>
      <c r="B44" s="4"/>
      <c r="C44" s="4"/>
      <c r="D44" s="4"/>
      <c r="E44" s="4"/>
      <c r="F44" s="4"/>
      <c r="G44" s="4"/>
      <c r="H44" s="4"/>
      <c r="I44" s="4"/>
      <c r="J44" s="4"/>
      <c r="K44" s="4"/>
      <c r="L44" s="4"/>
      <c r="M44" s="1"/>
      <c r="N44" s="1"/>
    </row>
    <row r="45" spans="1:14">
      <c r="A45" s="1"/>
      <c r="B45" s="4" t="str">
        <f>IF(W25&gt;INPUT!$D$5,"",X25)</f>
        <v/>
      </c>
      <c r="C45" s="4"/>
      <c r="D45" s="4" t="str">
        <f>IF(W26&gt;INPUT!$D$5,"",X26)</f>
        <v/>
      </c>
      <c r="E45" s="4"/>
      <c r="F45" s="4" t="str">
        <f>IF(W27&gt;INPUT!$D$5,"",X27)</f>
        <v/>
      </c>
      <c r="G45" s="4"/>
      <c r="H45" s="4"/>
      <c r="I45" s="4"/>
      <c r="J45" s="4"/>
      <c r="K45" s="4"/>
      <c r="L45" s="4"/>
      <c r="M45" s="1"/>
      <c r="N45" s="1"/>
    </row>
    <row r="46" spans="1:14">
      <c r="A46" s="1"/>
      <c r="B46" s="4" t="str">
        <f ca="1">INPUT!BO61</f>
        <v/>
      </c>
      <c r="C46" s="4"/>
      <c r="D46" s="4" t="str">
        <f ca="1">INPUT!BQ61</f>
        <v/>
      </c>
      <c r="E46" s="4"/>
      <c r="F46" s="4" t="str">
        <f ca="1">INPUT!BS61</f>
        <v/>
      </c>
      <c r="G46" s="4"/>
      <c r="H46" s="4"/>
      <c r="I46" s="4"/>
      <c r="J46" s="4"/>
      <c r="K46" s="4"/>
      <c r="L46" s="4"/>
      <c r="M46" s="1"/>
      <c r="N46" s="1"/>
    </row>
    <row r="47" spans="1:14">
      <c r="A47" s="1"/>
      <c r="B47" s="4" t="str">
        <f ca="1">INPUT!BO62</f>
        <v/>
      </c>
      <c r="C47" s="4"/>
      <c r="D47" s="4" t="str">
        <f ca="1">INPUT!BQ62</f>
        <v/>
      </c>
      <c r="E47" s="4"/>
      <c r="F47" s="4" t="str">
        <f ca="1">INPUT!BS62</f>
        <v/>
      </c>
      <c r="G47" s="4"/>
      <c r="H47" s="4"/>
      <c r="I47" s="4"/>
      <c r="J47" s="4"/>
      <c r="K47" s="4"/>
      <c r="L47" s="4"/>
      <c r="M47" s="1"/>
      <c r="N47" s="1"/>
    </row>
    <row r="48" spans="1:14">
      <c r="A48" s="1"/>
      <c r="B48" s="4" t="str">
        <f ca="1">INPUT!BO63</f>
        <v/>
      </c>
      <c r="C48" s="4"/>
      <c r="D48" s="4" t="str">
        <f ca="1">INPUT!BQ63</f>
        <v/>
      </c>
      <c r="E48" s="4"/>
      <c r="F48" s="4"/>
      <c r="G48" s="4"/>
      <c r="H48" s="4"/>
      <c r="I48" s="4"/>
      <c r="J48" s="4"/>
      <c r="K48" s="4"/>
      <c r="L48" s="4"/>
      <c r="M48" s="1"/>
      <c r="N48" s="1"/>
    </row>
    <row r="49" spans="1:14">
      <c r="A49" s="1"/>
      <c r="B49" s="1"/>
      <c r="C49" s="1"/>
      <c r="D49" s="1"/>
      <c r="E49" s="1"/>
      <c r="F49" s="1"/>
      <c r="G49" s="1"/>
      <c r="H49" s="1"/>
      <c r="I49" s="1"/>
      <c r="J49" s="1"/>
      <c r="K49" s="1"/>
      <c r="L49" s="1"/>
      <c r="M49" s="1"/>
      <c r="N49" s="1"/>
    </row>
    <row r="50" spans="1:14" hidden="1">
      <c r="A50" s="1"/>
      <c r="B50" s="1"/>
      <c r="C50" s="1"/>
      <c r="D50" s="1"/>
      <c r="E50" s="1"/>
      <c r="F50" s="1"/>
      <c r="G50" s="1"/>
      <c r="H50" s="1"/>
      <c r="I50" s="1"/>
      <c r="J50" s="1"/>
      <c r="K50" s="1"/>
      <c r="L50" s="1"/>
      <c r="M50" s="1"/>
      <c r="N50" s="1"/>
    </row>
  </sheetData>
  <sheetProtection password="C9EF" sheet="1" objects="1" scenarios="1" selectLockedCells="1"/>
  <mergeCells count="2">
    <mergeCell ref="B2:L2"/>
    <mergeCell ref="B1:L1"/>
  </mergeCells>
  <conditionalFormatting sqref="B4:L50">
    <cfRule type="expression" dxfId="0" priority="1">
      <formula>COUNTBLANK(B4)=0</formula>
    </cfRule>
  </conditionalFormatting>
  <printOptions horizontalCentered="1"/>
  <pageMargins left="0.5" right="0.5" top="0.75" bottom="0.75" header="0.3" footer="0.3"/>
  <pageSetup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DD9551B-8D9F-406D-9AD1-5F4B36B274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vt:lpstr>
      <vt:lpstr>INPUT</vt:lpstr>
      <vt:lpstr>GROUPS</vt:lpstr>
      <vt:lpstr>GROUPS!Print_Area</vt:lpstr>
      <vt:lpstr>INPUT!Print_Area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dc:creator>
  <cp:lastModifiedBy>Jenn</cp:lastModifiedBy>
  <cp:lastPrinted>2009-10-30T19:52:38Z</cp:lastPrinted>
  <dcterms:created xsi:type="dcterms:W3CDTF">2012-03-22T02:21:29Z</dcterms:created>
  <dcterms:modified xsi:type="dcterms:W3CDTF">2012-03-22T02:21:30Z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TC300077059990</vt:lpwstr>
  </property>
</Properties>
</file>